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20\"/>
    </mc:Choice>
  </mc:AlternateContent>
  <xr:revisionPtr revIDLastSave="0" documentId="13_ncr:1_{577FA4CC-51AD-4B4C-879F-1F782B5A7F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Sheet1!$A$3:$CN$247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5" i="1" l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1" i="1"/>
  <c r="BT22" i="1"/>
  <c r="BT20" i="1"/>
  <c r="BT23" i="1"/>
  <c r="BT25" i="1"/>
  <c r="BT26" i="1"/>
  <c r="BT24" i="1"/>
  <c r="BT28" i="1"/>
  <c r="BT27" i="1"/>
  <c r="BT29" i="1"/>
  <c r="BT31" i="1"/>
  <c r="BT32" i="1"/>
  <c r="BT33" i="1"/>
  <c r="BT30" i="1"/>
  <c r="BT35" i="1"/>
  <c r="BT34" i="1"/>
  <c r="BT44" i="1"/>
  <c r="BT38" i="1"/>
  <c r="BT47" i="1"/>
  <c r="BT55" i="1"/>
  <c r="BT4" i="1"/>
  <c r="I5" i="1" l="1"/>
  <c r="I7" i="1"/>
  <c r="I8" i="1"/>
  <c r="I45" i="1"/>
  <c r="I36" i="1"/>
  <c r="C152" i="1"/>
  <c r="P143" i="1"/>
  <c r="P142" i="1"/>
  <c r="C142" i="1" s="1"/>
  <c r="P144" i="1"/>
  <c r="P145" i="1"/>
  <c r="P146" i="1"/>
  <c r="P147" i="1"/>
  <c r="C147" i="1" s="1"/>
  <c r="P148" i="1"/>
  <c r="P149" i="1"/>
  <c r="P150" i="1"/>
  <c r="P151" i="1"/>
  <c r="C151" i="1" s="1"/>
  <c r="P152" i="1"/>
  <c r="P153" i="1"/>
  <c r="P154" i="1"/>
  <c r="C148" i="1" l="1"/>
  <c r="C144" i="1"/>
  <c r="C143" i="1"/>
  <c r="C154" i="1"/>
  <c r="C146" i="1"/>
  <c r="C150" i="1"/>
  <c r="C153" i="1"/>
  <c r="C149" i="1"/>
  <c r="C145" i="1"/>
  <c r="P203" i="1"/>
  <c r="C203" i="1" s="1"/>
  <c r="P187" i="1"/>
  <c r="C187" i="1" s="1"/>
  <c r="P194" i="1"/>
  <c r="C194" i="1" s="1"/>
  <c r="P186" i="1"/>
  <c r="C186" i="1" s="1"/>
  <c r="P192" i="1"/>
  <c r="C192" i="1" s="1"/>
  <c r="P196" i="1"/>
  <c r="C196" i="1" s="1"/>
  <c r="P200" i="1"/>
  <c r="C200" i="1" s="1"/>
  <c r="P177" i="1"/>
  <c r="C177" i="1" s="1"/>
  <c r="P135" i="1"/>
  <c r="C135" i="1" s="1"/>
  <c r="P133" i="1"/>
  <c r="C133" i="1" s="1"/>
  <c r="P114" i="1"/>
  <c r="C114" i="1" s="1"/>
  <c r="P198" i="1"/>
  <c r="C198" i="1" s="1"/>
  <c r="P179" i="1"/>
  <c r="C179" i="1" s="1"/>
  <c r="P202" i="1"/>
  <c r="C202" i="1" s="1"/>
  <c r="P173" i="1"/>
  <c r="C173" i="1" s="1"/>
  <c r="P201" i="1"/>
  <c r="C201" i="1" s="1"/>
  <c r="P193" i="1"/>
  <c r="C193" i="1" s="1"/>
  <c r="P189" i="1"/>
  <c r="C189" i="1" s="1"/>
  <c r="P185" i="1"/>
  <c r="C185" i="1" s="1"/>
  <c r="P181" i="1"/>
  <c r="C181" i="1" s="1"/>
  <c r="P178" i="1"/>
  <c r="C178" i="1" s="1"/>
  <c r="P174" i="1"/>
  <c r="C174" i="1" s="1"/>
  <c r="P195" i="1"/>
  <c r="C195" i="1" s="1"/>
  <c r="P188" i="1"/>
  <c r="C188" i="1" s="1"/>
  <c r="P184" i="1"/>
  <c r="C184" i="1" s="1"/>
  <c r="P180" i="1"/>
  <c r="C180" i="1" s="1"/>
  <c r="P130" i="1"/>
  <c r="C130" i="1" s="1"/>
  <c r="P126" i="1"/>
  <c r="C126" i="1" s="1"/>
  <c r="P123" i="1"/>
  <c r="C123" i="1" s="1"/>
  <c r="P112" i="1"/>
  <c r="C112" i="1" s="1"/>
  <c r="P110" i="1"/>
  <c r="C110" i="1" s="1"/>
  <c r="P205" i="1"/>
  <c r="C205" i="1" s="1"/>
  <c r="P197" i="1"/>
  <c r="C197" i="1" s="1"/>
  <c r="P111" i="1"/>
  <c r="C111" i="1" s="1"/>
  <c r="P127" i="1"/>
  <c r="C127" i="1" s="1"/>
  <c r="P120" i="1"/>
  <c r="C120" i="1" s="1"/>
  <c r="P107" i="1"/>
  <c r="C107" i="1" s="1"/>
  <c r="P199" i="1"/>
  <c r="C199" i="1" s="1"/>
  <c r="P191" i="1"/>
  <c r="C191" i="1" s="1"/>
  <c r="P183" i="1"/>
  <c r="C183" i="1" s="1"/>
  <c r="P176" i="1"/>
  <c r="C176" i="1" s="1"/>
  <c r="P134" i="1"/>
  <c r="C134" i="1" s="1"/>
  <c r="P129" i="1"/>
  <c r="C129" i="1" s="1"/>
  <c r="P124" i="1"/>
  <c r="C124" i="1" s="1"/>
  <c r="P122" i="1"/>
  <c r="C122" i="1" s="1"/>
  <c r="P119" i="1"/>
  <c r="C119" i="1" s="1"/>
  <c r="P108" i="1"/>
  <c r="C108" i="1" s="1"/>
  <c r="P206" i="1"/>
  <c r="C206" i="1" s="1"/>
  <c r="P190" i="1"/>
  <c r="C190" i="1" s="1"/>
  <c r="P182" i="1"/>
  <c r="C182" i="1" s="1"/>
  <c r="P175" i="1"/>
  <c r="C175" i="1" s="1"/>
  <c r="P131" i="1"/>
  <c r="C131" i="1" s="1"/>
  <c r="P128" i="1"/>
  <c r="C128" i="1" s="1"/>
  <c r="P121" i="1"/>
  <c r="C121" i="1" s="1"/>
  <c r="P118" i="1"/>
  <c r="C118" i="1" s="1"/>
  <c r="P116" i="1"/>
  <c r="C116" i="1" s="1"/>
  <c r="P115" i="1"/>
  <c r="C115" i="1" s="1"/>
  <c r="P136" i="1"/>
  <c r="C136" i="1" s="1"/>
  <c r="P132" i="1"/>
  <c r="C132" i="1" s="1"/>
  <c r="P125" i="1"/>
  <c r="C125" i="1" s="1"/>
  <c r="P117" i="1"/>
  <c r="C117" i="1" s="1"/>
  <c r="P113" i="1"/>
  <c r="C113" i="1" s="1"/>
  <c r="P109" i="1"/>
  <c r="C109" i="1" s="1"/>
  <c r="P207" i="1"/>
  <c r="C207" i="1" s="1"/>
  <c r="P204" i="1"/>
  <c r="C204" i="1" s="1"/>
  <c r="P6" i="1" l="1"/>
  <c r="P5" i="1"/>
  <c r="P7" i="1"/>
  <c r="P8" i="1"/>
  <c r="P9" i="1"/>
  <c r="P10" i="1"/>
  <c r="P12" i="1"/>
  <c r="P15" i="1"/>
  <c r="P16" i="1"/>
  <c r="P23" i="1"/>
  <c r="P26" i="1"/>
  <c r="P25" i="1"/>
  <c r="P29" i="1"/>
  <c r="P43" i="1"/>
  <c r="P47" i="1"/>
  <c r="P48" i="1"/>
  <c r="P41" i="1"/>
  <c r="P71" i="1"/>
  <c r="P42" i="1"/>
  <c r="P37" i="1"/>
  <c r="P60" i="1"/>
  <c r="P49" i="1"/>
  <c r="P59" i="1"/>
  <c r="P36" i="1"/>
  <c r="P69" i="1"/>
  <c r="P75" i="1"/>
  <c r="P52" i="1"/>
  <c r="P72" i="1"/>
  <c r="P54" i="1"/>
  <c r="P70" i="1"/>
  <c r="P61" i="1"/>
  <c r="P58" i="1"/>
  <c r="P155" i="1"/>
  <c r="P80" i="1"/>
  <c r="P141" i="1"/>
  <c r="P208" i="1"/>
  <c r="P158" i="1"/>
  <c r="P222" i="1"/>
  <c r="P102" i="1"/>
  <c r="P238" i="1"/>
  <c r="P62" i="1"/>
  <c r="P66" i="1"/>
  <c r="P171" i="1"/>
  <c r="P219" i="1"/>
  <c r="P231" i="1"/>
  <c r="P212" i="1"/>
  <c r="P234" i="1"/>
  <c r="P226" i="1"/>
  <c r="P221" i="1"/>
  <c r="P92" i="1"/>
  <c r="P218" i="1"/>
  <c r="P166" i="1"/>
  <c r="P156" i="1"/>
  <c r="P170" i="1"/>
  <c r="P217" i="1"/>
  <c r="P214" i="1"/>
  <c r="P216" i="1"/>
  <c r="P236" i="1"/>
  <c r="P98" i="1"/>
  <c r="P168" i="1"/>
  <c r="P210" i="1"/>
  <c r="P91" i="1"/>
  <c r="P225" i="1"/>
  <c r="P165" i="1"/>
  <c r="P96" i="1"/>
  <c r="P87" i="1"/>
  <c r="P160" i="1"/>
  <c r="P228" i="1"/>
  <c r="P86" i="1"/>
  <c r="P97" i="1"/>
  <c r="P246" i="1"/>
  <c r="P89" i="1"/>
  <c r="P235" i="1"/>
  <c r="P99" i="1"/>
  <c r="P213" i="1"/>
  <c r="P159" i="1"/>
  <c r="P244" i="1"/>
  <c r="P95" i="1"/>
  <c r="P224" i="1"/>
  <c r="P167" i="1"/>
  <c r="P233" i="1"/>
  <c r="P220" i="1"/>
  <c r="P245" i="1"/>
  <c r="P232" i="1"/>
  <c r="P215" i="1"/>
  <c r="P157" i="1"/>
  <c r="P240" i="1"/>
  <c r="P85" i="1"/>
  <c r="P100" i="1"/>
  <c r="P243" i="1"/>
  <c r="P162" i="1"/>
  <c r="P241" i="1"/>
  <c r="P223" i="1"/>
  <c r="P164" i="1"/>
  <c r="P211" i="1"/>
  <c r="P88" i="1"/>
  <c r="P237" i="1"/>
  <c r="P101" i="1"/>
  <c r="P139" i="1"/>
  <c r="P161" i="1"/>
  <c r="P239" i="1"/>
  <c r="P90" i="1"/>
  <c r="P230" i="1"/>
  <c r="P84" i="1"/>
  <c r="P94" i="1"/>
  <c r="P229" i="1"/>
  <c r="P93" i="1"/>
  <c r="P209" i="1"/>
  <c r="P242" i="1"/>
  <c r="P163" i="1"/>
  <c r="P169" i="1"/>
  <c r="P140" i="1"/>
  <c r="P65" i="1"/>
  <c r="P78" i="1"/>
  <c r="C78" i="1" s="1"/>
  <c r="P82" i="1"/>
  <c r="C82" i="1" s="1"/>
  <c r="P76" i="1"/>
  <c r="C76" i="1" s="1"/>
  <c r="P172" i="1"/>
  <c r="C172" i="1" s="1"/>
  <c r="P106" i="1"/>
  <c r="C106" i="1" s="1"/>
  <c r="P105" i="1" l="1"/>
  <c r="C105" i="1" s="1"/>
  <c r="P227" i="1"/>
  <c r="P57" i="1"/>
  <c r="P45" i="1"/>
  <c r="P50" i="1"/>
  <c r="CD55" i="1" l="1"/>
  <c r="CD104" i="1"/>
  <c r="CD138" i="1"/>
  <c r="AS7" i="1" l="1"/>
  <c r="AS33" i="1"/>
  <c r="AS6" i="1"/>
  <c r="AS22" i="1"/>
  <c r="AS8" i="1"/>
  <c r="AS9" i="1"/>
  <c r="AS10" i="1"/>
  <c r="AS16" i="1"/>
  <c r="AS53" i="1"/>
  <c r="AS4" i="1"/>
  <c r="AS25" i="1"/>
  <c r="AS5" i="1"/>
  <c r="AS71" i="1"/>
  <c r="AS12" i="1"/>
  <c r="CD6" i="1" l="1"/>
  <c r="BO21" i="1"/>
  <c r="BO22" i="1"/>
  <c r="BO15" i="1"/>
  <c r="BO17" i="1"/>
  <c r="BO14" i="1"/>
  <c r="BO19" i="1"/>
  <c r="BO27" i="1"/>
  <c r="BO18" i="1"/>
  <c r="BO34" i="1"/>
  <c r="BO32" i="1"/>
  <c r="BO44" i="1"/>
  <c r="BO74" i="1"/>
  <c r="BO79" i="1"/>
  <c r="BO6" i="1"/>
  <c r="AK4" i="1"/>
  <c r="AK10" i="1"/>
  <c r="AK5" i="1"/>
  <c r="AK9" i="1"/>
  <c r="AK7" i="1"/>
  <c r="AK8" i="1"/>
  <c r="AK12" i="1"/>
  <c r="AK29" i="1"/>
  <c r="AK16" i="1"/>
  <c r="AK25" i="1"/>
  <c r="AK48" i="1"/>
  <c r="AK33" i="1"/>
  <c r="AK53" i="1"/>
  <c r="AK64" i="1"/>
  <c r="AK41" i="1"/>
  <c r="AK81" i="1"/>
  <c r="AK21" i="1"/>
  <c r="AK83" i="1"/>
  <c r="AK137" i="1"/>
  <c r="AK6" i="1"/>
  <c r="AE28" i="1"/>
  <c r="AE6" i="1" l="1"/>
  <c r="CN37" i="1" l="1"/>
  <c r="C37" i="1" s="1"/>
  <c r="P4" i="1" l="1"/>
  <c r="I4" i="1"/>
  <c r="BO12" i="1" l="1"/>
  <c r="BO7" i="1"/>
  <c r="BO28" i="1"/>
  <c r="BO11" i="1"/>
  <c r="BO9" i="1"/>
  <c r="BO29" i="1"/>
  <c r="BO13" i="1"/>
  <c r="BO8" i="1"/>
  <c r="BO5" i="1"/>
  <c r="BO4" i="1"/>
  <c r="BO16" i="1"/>
  <c r="CD4" i="1" l="1"/>
  <c r="CD10" i="1"/>
  <c r="CD5" i="1"/>
  <c r="CD8" i="1"/>
  <c r="CD7" i="1"/>
  <c r="CD11" i="1"/>
  <c r="CD26" i="1"/>
  <c r="CD16" i="1"/>
  <c r="CD12" i="1"/>
  <c r="CD40" i="1"/>
  <c r="CD18" i="1"/>
  <c r="CD68" i="1"/>
  <c r="CD14" i="1"/>
  <c r="CD56" i="1"/>
  <c r="CD39" i="1"/>
  <c r="AE47" i="1" l="1"/>
  <c r="AE9" i="1"/>
  <c r="AE10" i="1"/>
  <c r="AE16" i="1"/>
  <c r="AE13" i="1"/>
  <c r="AE11" i="1"/>
  <c r="AE38" i="1"/>
  <c r="AE7" i="1"/>
  <c r="AE26" i="1"/>
  <c r="AE35" i="1"/>
  <c r="AE8" i="1"/>
  <c r="AE5" i="1"/>
  <c r="AE29" i="1"/>
  <c r="AE30" i="1"/>
  <c r="AE24" i="1"/>
  <c r="AE20" i="1"/>
  <c r="AE12" i="1"/>
  <c r="AE31" i="1"/>
  <c r="AE23" i="1"/>
  <c r="AE4" i="1"/>
  <c r="CN7" i="1" l="1"/>
  <c r="C7" i="1" s="1"/>
  <c r="CN156" i="1"/>
  <c r="C156" i="1" s="1"/>
  <c r="CN27" i="1"/>
  <c r="C27" i="1" s="1"/>
  <c r="CN99" i="1"/>
  <c r="C99" i="1" s="1"/>
  <c r="CN92" i="1"/>
  <c r="C92" i="1" s="1"/>
  <c r="CN40" i="1"/>
  <c r="C40" i="1" s="1"/>
  <c r="CN50" i="1"/>
  <c r="C50" i="1" s="1"/>
  <c r="CN81" i="1"/>
  <c r="C81" i="1" s="1"/>
  <c r="CN16" i="1"/>
  <c r="C16" i="1" s="1"/>
  <c r="CN42" i="1"/>
  <c r="C42" i="1" s="1"/>
  <c r="CN54" i="1"/>
  <c r="C54" i="1" s="1"/>
  <c r="CN13" i="1"/>
  <c r="C13" i="1" s="1"/>
  <c r="CN224" i="1"/>
  <c r="C224" i="1" s="1"/>
  <c r="CN157" i="1"/>
  <c r="C157" i="1" s="1"/>
  <c r="CN141" i="1"/>
  <c r="C141" i="1" s="1"/>
  <c r="CN29" i="1"/>
  <c r="C29" i="1" s="1"/>
  <c r="CN237" i="1"/>
  <c r="C237" i="1" s="1"/>
  <c r="CN239" i="1"/>
  <c r="C239" i="1" s="1"/>
  <c r="CN49" i="1"/>
  <c r="C49" i="1" s="1"/>
  <c r="CN68" i="1"/>
  <c r="C68" i="1" s="1"/>
  <c r="CN90" i="1"/>
  <c r="C90" i="1" s="1"/>
  <c r="CN94" i="1"/>
  <c r="C94" i="1" s="1"/>
  <c r="CN93" i="1"/>
  <c r="C93" i="1" s="1"/>
  <c r="CN238" i="1"/>
  <c r="C238" i="1" s="1"/>
  <c r="CN34" i="1"/>
  <c r="C34" i="1" s="1"/>
  <c r="CN47" i="1"/>
  <c r="C47" i="1" s="1"/>
  <c r="CN5" i="1"/>
  <c r="C5" i="1" s="1"/>
  <c r="CN48" i="1"/>
  <c r="C48" i="1" s="1"/>
  <c r="CN83" i="1"/>
  <c r="C83" i="1" s="1"/>
  <c r="CN15" i="1"/>
  <c r="C15" i="1" s="1"/>
  <c r="CN52" i="1"/>
  <c r="C52" i="1" s="1"/>
  <c r="CN137" i="1"/>
  <c r="C137" i="1" s="1"/>
  <c r="CN222" i="1"/>
  <c r="C222" i="1" s="1"/>
  <c r="CN18" i="1"/>
  <c r="C18" i="1" s="1"/>
  <c r="CN236" i="1"/>
  <c r="C236" i="1" s="1"/>
  <c r="CN98" i="1"/>
  <c r="C98" i="1" s="1"/>
  <c r="CN87" i="1"/>
  <c r="C87" i="1" s="1"/>
  <c r="CN86" i="1"/>
  <c r="C86" i="1" s="1"/>
  <c r="CN36" i="1"/>
  <c r="C36" i="1" s="1"/>
  <c r="CN159" i="1"/>
  <c r="C159" i="1" s="1"/>
  <c r="CN234" i="1"/>
  <c r="C234" i="1" s="1"/>
  <c r="CN44" i="1"/>
  <c r="C44" i="1" s="1"/>
  <c r="CN220" i="1"/>
  <c r="C220" i="1" s="1"/>
  <c r="CN57" i="1"/>
  <c r="C57" i="1" s="1"/>
  <c r="CN79" i="1"/>
  <c r="C79" i="1" s="1"/>
  <c r="CN91" i="1"/>
  <c r="C91" i="1" s="1"/>
  <c r="CN8" i="1"/>
  <c r="C8" i="1" s="1"/>
  <c r="CN20" i="1"/>
  <c r="C20" i="1" s="1"/>
  <c r="CN11" i="1"/>
  <c r="C11" i="1" s="1"/>
  <c r="CN23" i="1"/>
  <c r="C23" i="1" s="1"/>
  <c r="CN24" i="1"/>
  <c r="C24" i="1" s="1"/>
  <c r="CN35" i="1"/>
  <c r="C35" i="1" s="1"/>
  <c r="CN53" i="1"/>
  <c r="C53" i="1" s="1"/>
  <c r="CN31" i="1"/>
  <c r="C31" i="1" s="1"/>
  <c r="CN30" i="1"/>
  <c r="C30" i="1" s="1"/>
  <c r="CN38" i="1"/>
  <c r="C38" i="1" s="1"/>
  <c r="CN26" i="1"/>
  <c r="C26" i="1" s="1"/>
  <c r="CN12" i="1"/>
  <c r="C12" i="1" s="1"/>
  <c r="CN25" i="1"/>
  <c r="C25" i="1" s="1"/>
  <c r="CN231" i="1"/>
  <c r="C231" i="1" s="1"/>
  <c r="CN170" i="1"/>
  <c r="C170" i="1" s="1"/>
  <c r="CN67" i="1"/>
  <c r="C67" i="1" s="1"/>
  <c r="CN22" i="1"/>
  <c r="C22" i="1" s="1"/>
  <c r="CN28" i="1"/>
  <c r="C28" i="1" s="1"/>
  <c r="CN14" i="1"/>
  <c r="C14" i="1" s="1"/>
  <c r="CN56" i="1"/>
  <c r="C56" i="1" s="1"/>
  <c r="CN58" i="1"/>
  <c r="C58" i="1" s="1"/>
  <c r="CN221" i="1"/>
  <c r="C221" i="1" s="1"/>
  <c r="CN166" i="1"/>
  <c r="C166" i="1" s="1"/>
  <c r="CN69" i="1"/>
  <c r="C69" i="1" s="1"/>
  <c r="CN216" i="1"/>
  <c r="C216" i="1" s="1"/>
  <c r="CN61" i="1"/>
  <c r="C61" i="1" s="1"/>
  <c r="CN45" i="1"/>
  <c r="C45" i="1" s="1"/>
  <c r="CN72" i="1"/>
  <c r="C72" i="1" s="1"/>
  <c r="CN39" i="1"/>
  <c r="C39" i="1" s="1"/>
  <c r="CN232" i="1"/>
  <c r="C232" i="1" s="1"/>
  <c r="CN66" i="1"/>
  <c r="C66" i="1" s="1"/>
  <c r="CN60" i="1"/>
  <c r="C60" i="1" s="1"/>
  <c r="CN225" i="1"/>
  <c r="C225" i="1" s="1"/>
  <c r="CN55" i="1"/>
  <c r="C55" i="1" s="1"/>
  <c r="CN96" i="1"/>
  <c r="CN160" i="1"/>
  <c r="CN102" i="1"/>
  <c r="CN212" i="1"/>
  <c r="CN88" i="1"/>
  <c r="C88" i="1" s="1"/>
  <c r="CN226" i="1"/>
  <c r="CN80" i="1"/>
  <c r="CN240" i="1"/>
  <c r="CN101" i="1"/>
  <c r="C101" i="1" s="1"/>
  <c r="CN161" i="1"/>
  <c r="C161" i="1" s="1"/>
  <c r="CN217" i="1"/>
  <c r="CN77" i="1"/>
  <c r="CN218" i="1"/>
  <c r="CN168" i="1"/>
  <c r="CN246" i="1"/>
  <c r="CN43" i="1"/>
  <c r="CN139" i="1"/>
  <c r="C139" i="1" s="1"/>
  <c r="CN100" i="1"/>
  <c r="CN219" i="1"/>
  <c r="CN230" i="1"/>
  <c r="C230" i="1" s="1"/>
  <c r="CN243" i="1"/>
  <c r="CN95" i="1"/>
  <c r="CN84" i="1"/>
  <c r="C84" i="1" s="1"/>
  <c r="CN233" i="1"/>
  <c r="CN244" i="1"/>
  <c r="CN214" i="1"/>
  <c r="CN228" i="1"/>
  <c r="CN97" i="1"/>
  <c r="CN229" i="1"/>
  <c r="C229" i="1" s="1"/>
  <c r="CN235" i="1"/>
  <c r="CN213" i="1"/>
  <c r="CN63" i="1"/>
  <c r="CN209" i="1"/>
  <c r="C209" i="1" s="1"/>
  <c r="CN245" i="1"/>
  <c r="CN33" i="1"/>
  <c r="CN242" i="1"/>
  <c r="C242" i="1" s="1"/>
  <c r="CN171" i="1"/>
  <c r="CN163" i="1"/>
  <c r="C163" i="1" s="1"/>
  <c r="CN210" i="1"/>
  <c r="CN32" i="1"/>
  <c r="CN41" i="1"/>
  <c r="CN215" i="1"/>
  <c r="CN21" i="1"/>
  <c r="CN85" i="1"/>
  <c r="CN71" i="1"/>
  <c r="CN138" i="1"/>
  <c r="C138" i="1" s="1"/>
  <c r="CN75" i="1"/>
  <c r="CN62" i="1"/>
  <c r="CN227" i="1"/>
  <c r="CN165" i="1"/>
  <c r="CN70" i="1"/>
  <c r="CN162" i="1"/>
  <c r="CN17" i="1"/>
  <c r="CN241" i="1"/>
  <c r="CN19" i="1"/>
  <c r="CN46" i="1"/>
  <c r="CN169" i="1"/>
  <c r="C169" i="1" s="1"/>
  <c r="CN140" i="1"/>
  <c r="C140" i="1" s="1"/>
  <c r="CN155" i="1"/>
  <c r="CN208" i="1"/>
  <c r="CN223" i="1"/>
  <c r="CN164" i="1"/>
  <c r="CN211" i="1"/>
  <c r="CN74" i="1"/>
  <c r="CN103" i="1"/>
  <c r="CN64" i="1"/>
  <c r="CN51" i="1"/>
  <c r="CN104" i="1"/>
  <c r="C104" i="1" s="1"/>
  <c r="CN158" i="1"/>
  <c r="CN89" i="1"/>
  <c r="CN167" i="1"/>
  <c r="CN65" i="1"/>
  <c r="C65" i="1" s="1"/>
  <c r="CN73" i="1"/>
  <c r="C73" i="1" s="1"/>
  <c r="CN59" i="1"/>
  <c r="C59" i="1" s="1"/>
  <c r="CN6" i="1"/>
  <c r="C6" i="1" s="1"/>
  <c r="CN4" i="1"/>
  <c r="C4" i="1" s="1"/>
  <c r="CN9" i="1"/>
  <c r="C9" i="1" s="1"/>
  <c r="CN10" i="1"/>
  <c r="C10" i="1" s="1"/>
  <c r="C100" i="1" l="1"/>
  <c r="C80" i="1"/>
  <c r="C155" i="1"/>
  <c r="C167" i="1"/>
  <c r="C89" i="1"/>
  <c r="C158" i="1"/>
  <c r="CD32" i="1"/>
  <c r="C32" i="1" s="1"/>
  <c r="CD51" i="1"/>
  <c r="C51" i="1" s="1"/>
  <c r="C64" i="1"/>
  <c r="C103" i="1"/>
  <c r="C243" i="1"/>
  <c r="C74" i="1"/>
  <c r="C211" i="1"/>
  <c r="C164" i="1"/>
  <c r="C223" i="1"/>
  <c r="C208" i="1"/>
  <c r="CD46" i="1"/>
  <c r="C46" i="1" s="1"/>
  <c r="C235" i="1"/>
  <c r="C244" i="1"/>
  <c r="C19" i="1"/>
  <c r="C241" i="1"/>
  <c r="C162" i="1"/>
  <c r="C70" i="1"/>
  <c r="C165" i="1"/>
  <c r="C227" i="1"/>
  <c r="C62" i="1"/>
  <c r="C75" i="1"/>
  <c r="C71" i="1"/>
  <c r="C85" i="1"/>
  <c r="C21" i="1"/>
  <c r="C215" i="1"/>
  <c r="C41" i="1"/>
  <c r="C246" i="1"/>
  <c r="C160" i="1"/>
  <c r="C171" i="1"/>
  <c r="CD33" i="1"/>
  <c r="C33" i="1" s="1"/>
  <c r="C245" i="1"/>
  <c r="C213" i="1"/>
  <c r="C63" i="1"/>
  <c r="C97" i="1"/>
  <c r="C228" i="1"/>
  <c r="C214" i="1"/>
  <c r="C95" i="1"/>
  <c r="C219" i="1"/>
  <c r="C168" i="1"/>
  <c r="C218" i="1"/>
  <c r="C217" i="1"/>
  <c r="CD43" i="1"/>
  <c r="C43" i="1" s="1"/>
  <c r="C226" i="1"/>
  <c r="C102" i="1"/>
  <c r="C210" i="1"/>
  <c r="C233" i="1"/>
  <c r="CD77" i="1"/>
  <c r="C77" i="1" s="1"/>
  <c r="C240" i="1"/>
  <c r="C212" i="1"/>
  <c r="C17" i="1" l="1"/>
  <c r="C96" i="1"/>
  <c r="A208" i="1" s="1"/>
  <c r="A214" i="1"/>
  <c r="A160" i="1"/>
  <c r="A223" i="1"/>
  <c r="A7" i="1"/>
  <c r="A14" i="1"/>
  <c r="A47" i="1"/>
  <c r="A72" i="1"/>
  <c r="A30" i="1"/>
  <c r="A76" i="1"/>
  <c r="A144" i="1"/>
  <c r="A126" i="1"/>
  <c r="A193" i="1"/>
  <c r="A151" i="1"/>
  <c r="A121" i="1"/>
  <c r="A108" i="1"/>
  <c r="A178" i="1"/>
  <c r="A152" i="1"/>
  <c r="A136" i="1"/>
  <c r="A175" i="1"/>
  <c r="A196" i="1"/>
  <c r="A147" i="1"/>
  <c r="A153" i="1"/>
  <c r="A99" i="1"/>
  <c r="A68" i="1"/>
  <c r="A98" i="1"/>
  <c r="A221" i="1"/>
  <c r="A230" i="1"/>
  <c r="A233" i="1"/>
  <c r="A219" i="1"/>
  <c r="A33" i="1"/>
  <c r="A227" i="1"/>
  <c r="A235" i="1"/>
  <c r="A103" i="1"/>
  <c r="A155" i="1"/>
  <c r="A92" i="1"/>
  <c r="A90" i="1"/>
  <c r="A87" i="1"/>
  <c r="A53" i="1"/>
  <c r="A166" i="1"/>
  <c r="A101" i="1"/>
  <c r="A169" i="1"/>
  <c r="A157" i="1"/>
  <c r="A15" i="1"/>
  <c r="A91" i="1"/>
  <c r="A67" i="1"/>
  <c r="A60" i="1"/>
  <c r="A59" i="1"/>
  <c r="A54" i="1"/>
  <c r="A5" i="1"/>
  <c r="A220" i="1"/>
  <c r="A25" i="1"/>
  <c r="A39" i="1"/>
  <c r="A37" i="1"/>
  <c r="A82" i="1"/>
  <c r="A179" i="1"/>
  <c r="A149" i="1"/>
  <c r="A204" i="1"/>
  <c r="A182" i="1"/>
  <c r="A129" i="1"/>
  <c r="A205" i="1"/>
  <c r="A202" i="1"/>
  <c r="A200" i="1"/>
  <c r="A142" i="1"/>
  <c r="A109" i="1"/>
  <c r="A120" i="1"/>
  <c r="A189" i="1"/>
  <c r="A114" i="1"/>
  <c r="A186" i="1"/>
  <c r="A115" i="1"/>
  <c r="A183" i="1"/>
  <c r="A174" i="1"/>
  <c r="A173" i="1"/>
  <c r="A177" i="1"/>
  <c r="A113" i="1"/>
  <c r="A81" i="1"/>
  <c r="A238" i="1"/>
  <c r="A159" i="1"/>
  <c r="A38" i="1"/>
  <c r="A61" i="1"/>
  <c r="A43" i="1"/>
  <c r="A97" i="1"/>
  <c r="A41" i="1"/>
  <c r="A71" i="1"/>
  <c r="A17" i="1"/>
  <c r="A164" i="1"/>
  <c r="A32" i="1"/>
  <c r="A212" i="1"/>
  <c r="A210" i="1"/>
  <c r="A217" i="1"/>
  <c r="A95" i="1"/>
  <c r="A63" i="1"/>
  <c r="A171" i="1"/>
  <c r="A215" i="1"/>
  <c r="A138" i="1"/>
  <c r="A165" i="1"/>
  <c r="A241" i="1"/>
  <c r="A46" i="1"/>
  <c r="A211" i="1"/>
  <c r="A64" i="1"/>
  <c r="A158" i="1"/>
  <c r="A80" i="1"/>
  <c r="A16" i="1"/>
  <c r="A34" i="1"/>
  <c r="A234" i="1"/>
  <c r="A26" i="1"/>
  <c r="A45" i="1"/>
  <c r="A139" i="1"/>
  <c r="A156" i="1"/>
  <c r="A239" i="1"/>
  <c r="A18" i="1"/>
  <c r="A23" i="1"/>
  <c r="A56" i="1"/>
  <c r="A161" i="1"/>
  <c r="A10" i="1"/>
  <c r="A141" i="1"/>
  <c r="A52" i="1"/>
  <c r="A8" i="1"/>
  <c r="A22" i="1"/>
  <c r="A225" i="1"/>
  <c r="A105" i="1"/>
  <c r="A78" i="1"/>
  <c r="A123" i="1"/>
  <c r="A133" i="1"/>
  <c r="A194" i="1"/>
  <c r="A148" i="1"/>
  <c r="A132" i="1"/>
  <c r="A206" i="1"/>
  <c r="A112" i="1"/>
  <c r="A195" i="1"/>
  <c r="A201" i="1"/>
  <c r="A146" i="1"/>
  <c r="A131" i="1"/>
  <c r="A197" i="1"/>
  <c r="A130" i="1"/>
  <c r="A181" i="1"/>
  <c r="A145" i="1"/>
  <c r="A116" i="1"/>
  <c r="A107" i="1"/>
  <c r="A110" i="1"/>
  <c r="A188" i="1"/>
  <c r="A4" i="1"/>
  <c r="A13" i="1"/>
  <c r="A48" i="1"/>
  <c r="A57" i="1"/>
  <c r="A231" i="1"/>
  <c r="A232" i="1"/>
  <c r="A65" i="1"/>
  <c r="A240" i="1"/>
  <c r="A218" i="1"/>
  <c r="A213" i="1"/>
  <c r="A75" i="1"/>
  <c r="A19" i="1"/>
  <c r="A74" i="1"/>
  <c r="A100" i="1"/>
  <c r="A224" i="1"/>
  <c r="A83" i="1"/>
  <c r="A79" i="1"/>
  <c r="A170" i="1"/>
  <c r="A66" i="1"/>
  <c r="A229" i="1"/>
  <c r="A40" i="1"/>
  <c r="A94" i="1"/>
  <c r="A86" i="1"/>
  <c r="A31" i="1"/>
  <c r="A69" i="1"/>
  <c r="A163" i="1"/>
  <c r="A27" i="1"/>
  <c r="A49" i="1"/>
  <c r="A236" i="1"/>
  <c r="A24" i="1"/>
  <c r="A58" i="1"/>
  <c r="A84" i="1"/>
  <c r="A106" i="1"/>
  <c r="A172" i="1"/>
  <c r="A124" i="1"/>
  <c r="A180" i="1"/>
  <c r="A185" i="1"/>
  <c r="A198" i="1"/>
  <c r="A203" i="1"/>
  <c r="A207" i="1"/>
  <c r="A122" i="1"/>
  <c r="A199" i="1"/>
  <c r="A143" i="1"/>
  <c r="A192" i="1"/>
  <c r="A117" i="1"/>
  <c r="A190" i="1"/>
  <c r="A134" i="1"/>
  <c r="A127" i="1"/>
  <c r="A135" i="1"/>
  <c r="A154" i="1"/>
  <c r="A128" i="1"/>
  <c r="A119" i="1"/>
  <c r="A191" i="1"/>
  <c r="A73" i="1"/>
  <c r="A29" i="1"/>
  <c r="A137" i="1"/>
  <c r="A20" i="1"/>
  <c r="A28" i="1"/>
  <c r="A55" i="1"/>
  <c r="A9" i="1"/>
  <c r="A244" i="1" l="1"/>
  <c r="A35" i="1"/>
  <c r="A118" i="1"/>
  <c r="A184" i="1"/>
  <c r="A187" i="1"/>
  <c r="A150" i="1"/>
  <c r="A111" i="1"/>
  <c r="A140" i="1"/>
  <c r="A11" i="1"/>
  <c r="A85" i="1"/>
  <c r="A36" i="1"/>
  <c r="A42" i="1"/>
  <c r="A167" i="1"/>
  <c r="A246" i="1"/>
  <c r="A168" i="1"/>
  <c r="A226" i="1"/>
  <c r="A51" i="1"/>
  <c r="A21" i="1"/>
  <c r="A242" i="1"/>
  <c r="A176" i="1"/>
  <c r="A6" i="1"/>
  <c r="A93" i="1"/>
  <c r="A12" i="1"/>
  <c r="A209" i="1"/>
  <c r="A222" i="1"/>
  <c r="A104" i="1"/>
  <c r="A162" i="1"/>
  <c r="A245" i="1"/>
  <c r="A77" i="1"/>
  <c r="A70" i="1"/>
  <c r="A102" i="1"/>
  <c r="A125" i="1"/>
  <c r="A216" i="1"/>
  <c r="A50" i="1"/>
  <c r="A44" i="1"/>
  <c r="A88" i="1"/>
  <c r="A237" i="1"/>
  <c r="A243" i="1"/>
  <c r="A62" i="1"/>
  <c r="A228" i="1"/>
  <c r="A89" i="1"/>
  <c r="A96" i="1"/>
</calcChain>
</file>

<file path=xl/sharedStrings.xml><?xml version="1.0" encoding="utf-8"?>
<sst xmlns="http://schemas.openxmlformats.org/spreadsheetml/2006/main" count="1409" uniqueCount="337">
  <si>
    <t>Koht</t>
  </si>
  <si>
    <t>Ettevõte</t>
  </si>
  <si>
    <t>KOKKU</t>
  </si>
  <si>
    <t>Klubi Tartu Maraton üritused kokku</t>
  </si>
  <si>
    <t>Kuldpall Kokku</t>
  </si>
  <si>
    <t>Vennad Ehituse seitsmevõistlus</t>
  </si>
  <si>
    <t>Talispartakiaad kokku</t>
  </si>
  <si>
    <t>Sügisspartakiaad Kokku</t>
  </si>
  <si>
    <t>Suvespartakiaad Kokku</t>
  </si>
  <si>
    <t>Tartu Rattaralli</t>
  </si>
  <si>
    <t>Tartu Rulluisu-maraton</t>
  </si>
  <si>
    <t>Tartu Rattamaraton</t>
  </si>
  <si>
    <t>Tartu Linnamaraton</t>
  </si>
  <si>
    <t>Sportland Kõrvemaa Neliküritus kokku</t>
  </si>
  <si>
    <t>Võimsussõit</t>
  </si>
  <si>
    <t>Talijalgpall</t>
  </si>
  <si>
    <t>Kummikuhoki</t>
  </si>
  <si>
    <t>Tehvandi tõusu sprint</t>
  </si>
  <si>
    <t>Lestadega lumejooks</t>
  </si>
  <si>
    <t>Sportland Kõrvemaa Kevadjooks</t>
  </si>
  <si>
    <t>Sportland Kõrvemaa Triatlon</t>
  </si>
  <si>
    <t>Sportland Kõrvemaa Rattamaraton</t>
  </si>
  <si>
    <t>Tartu Suusamaraton</t>
  </si>
  <si>
    <t>Kiiking</t>
  </si>
  <si>
    <t>Rannavõrkpall</t>
  </si>
  <si>
    <t>Mölkky</t>
  </si>
  <si>
    <t>Teatejooks</t>
  </si>
  <si>
    <t>Köievedu</t>
  </si>
  <si>
    <t xml:space="preserve">Korvpall </t>
  </si>
  <si>
    <t>Tartu Maastikumaraton</t>
  </si>
  <si>
    <t>Veepall</t>
  </si>
  <si>
    <t>SEB</t>
  </si>
  <si>
    <t>Swedbank</t>
  </si>
  <si>
    <t>Orkla Eesti AS</t>
  </si>
  <si>
    <t>Elisa Spordiklubi</t>
  </si>
  <si>
    <t>Sportland Kõrvemaa Suusamaraton</t>
  </si>
  <si>
    <t>Talivõrkpall</t>
  </si>
  <si>
    <t>Taliujumine</t>
  </si>
  <si>
    <t>Puusuusasprint</t>
  </si>
  <si>
    <t>Lennuliiklusteeninduse AS</t>
  </si>
  <si>
    <t>Tallinna Linnatranspordi AS</t>
  </si>
  <si>
    <t>Nordea</t>
  </si>
  <si>
    <t>Rahandusministeerium</t>
  </si>
  <si>
    <t>Kabe</t>
  </si>
  <si>
    <t>Male</t>
  </si>
  <si>
    <t>Trepijooks</t>
  </si>
  <si>
    <t>Laskmine</t>
  </si>
  <si>
    <t>Kergejõustiku non-stop</t>
  </si>
  <si>
    <t>Maastikurattasõit</t>
  </si>
  <si>
    <t>Teateujumine</t>
  </si>
  <si>
    <t>Luminor Bank AS</t>
  </si>
  <si>
    <t>Pokker</t>
  </si>
  <si>
    <t>Piljard</t>
  </si>
  <si>
    <t>Ujumine</t>
  </si>
  <si>
    <t>Bowling</t>
  </si>
  <si>
    <t>Eesti Sportlikem Ettevõte 2020</t>
  </si>
  <si>
    <t>Tõukelegusõit</t>
  </si>
  <si>
    <t>Käärling</t>
  </si>
  <si>
    <t>Diivanilükkamine</t>
  </si>
  <si>
    <t>Laskesuusatamine</t>
  </si>
  <si>
    <t>Talitennis</t>
  </si>
  <si>
    <t>Merko Eesti AS</t>
  </si>
  <si>
    <t>Tele2 Eesti AS</t>
  </si>
  <si>
    <t>Kuehne + Nagel Tallinn IT Center</t>
  </si>
  <si>
    <t>Verston Ehitus</t>
  </si>
  <si>
    <t>MT Shop Spordiklubi</t>
  </si>
  <si>
    <t>Tennis</t>
  </si>
  <si>
    <t>Jooks</t>
  </si>
  <si>
    <t>Mobiiliheide</t>
  </si>
  <si>
    <t>Rammumees</t>
  </si>
  <si>
    <t>CrossFit</t>
  </si>
  <si>
    <t>Autolükkamine</t>
  </si>
  <si>
    <t>Ultimate frisbee</t>
  </si>
  <si>
    <t>Korvpall</t>
  </si>
  <si>
    <t>Seinamäe 100</t>
  </si>
  <si>
    <t>Kääriku järvejooks</t>
  </si>
  <si>
    <t>SUP</t>
  </si>
  <si>
    <t>Grillimisvõistlus</t>
  </si>
  <si>
    <t>Viimase mehe teatejooks</t>
  </si>
  <si>
    <t>Tänavahoki</t>
  </si>
  <si>
    <t>Kanuuralli</t>
  </si>
  <si>
    <t>Rogaini Karikas</t>
  </si>
  <si>
    <t>Mälumängu karikas</t>
  </si>
  <si>
    <t>Kastipanemise karikas</t>
  </si>
  <si>
    <t>Disc-golfi karikas</t>
  </si>
  <si>
    <t>Mini-reketlon</t>
  </si>
  <si>
    <t>Vibulaskmine</t>
  </si>
  <si>
    <t>Kardisõit</t>
  </si>
  <si>
    <t>Sõudeergomeetrite võistlus</t>
  </si>
  <si>
    <t>Võrkpall</t>
  </si>
  <si>
    <t>Saalijalgpall</t>
  </si>
  <si>
    <t>Saalihoki</t>
  </si>
  <si>
    <t>Lauatennis</t>
  </si>
  <si>
    <t>Sulgpall</t>
  </si>
  <si>
    <t>Rahvastepall</t>
  </si>
  <si>
    <t>Vennad Ehituse</t>
  </si>
  <si>
    <t>Ülikooli Kohvik</t>
  </si>
  <si>
    <t>Jaanus Kala Viievõistlus</t>
  </si>
  <si>
    <t>Virtuaalne Kevadspartakiaad kokku</t>
  </si>
  <si>
    <t>Rattasõit</t>
  </si>
  <si>
    <t>Hoidis</t>
  </si>
  <si>
    <t>As Norma</t>
  </si>
  <si>
    <t>Tripassion Triatloniklubi/Rahandusministeerium</t>
  </si>
  <si>
    <t>Pipelife Eesti AS</t>
  </si>
  <si>
    <t>Novarc Group AS</t>
  </si>
  <si>
    <t>Kpmg Baltics OÜ</t>
  </si>
  <si>
    <t>Forss OÜ</t>
  </si>
  <si>
    <t>Saint-Gobain Glass Estonia SE</t>
  </si>
  <si>
    <t>MTÜ Telia Spordiklubi</t>
  </si>
  <si>
    <t>Finestmedia</t>
  </si>
  <si>
    <t>Eesti Töötukassa</t>
  </si>
  <si>
    <t>Cleveron</t>
  </si>
  <si>
    <t>Admiral Markets AS</t>
  </si>
  <si>
    <t>Eesti Energia Spordiklubi</t>
  </si>
  <si>
    <t>AS Bigbank</t>
  </si>
  <si>
    <t>Tallink</t>
  </si>
  <si>
    <t>OÜ Skvaier</t>
  </si>
  <si>
    <t>Opus Online</t>
  </si>
  <si>
    <t>Virtuaalspartakiaad kokku</t>
  </si>
  <si>
    <t>Rulluisutamine</t>
  </si>
  <si>
    <t>Äraandmine</t>
  </si>
  <si>
    <t>Othello</t>
  </si>
  <si>
    <t>NATO-test</t>
  </si>
  <si>
    <t>Gomoku</t>
  </si>
  <si>
    <t>Mälumäng</t>
  </si>
  <si>
    <t>Luulevõistlus</t>
  </si>
  <si>
    <t>MTÜ Tallinna Lennujaam SK</t>
  </si>
  <si>
    <t>ABB AS</t>
  </si>
  <si>
    <t>Postimees Grupp AS</t>
  </si>
  <si>
    <t/>
  </si>
  <si>
    <t>Tallinna Tehnikaülikool</t>
  </si>
  <si>
    <t>Borealis Holding OÜ</t>
  </si>
  <si>
    <t>Telema AS</t>
  </si>
  <si>
    <t>Wanderlust Matkad OÜ</t>
  </si>
  <si>
    <t>SportID International OÜ</t>
  </si>
  <si>
    <t>HeatConsult OÜ</t>
  </si>
  <si>
    <t>Tervisekassa</t>
  </si>
  <si>
    <t>Äripäev AS</t>
  </si>
  <si>
    <t>Glia</t>
  </si>
  <si>
    <t>Maksu- ja Tolliamet</t>
  </si>
  <si>
    <t>Xolo</t>
  </si>
  <si>
    <t>Spot of Tallinn</t>
  </si>
  <si>
    <t>TietoEVRY (Tieto Estonia AS)</t>
  </si>
  <si>
    <t>Elektrum Eesti OÜ</t>
  </si>
  <si>
    <t>Eesti Laevajuhtide Liit</t>
  </si>
  <si>
    <t>Helmes AS</t>
  </si>
  <si>
    <t>STV</t>
  </si>
  <si>
    <t>Riigi Kaitseinvesteeringute Keskus</t>
  </si>
  <si>
    <t>Bytelife</t>
  </si>
  <si>
    <t>Jazz Pesulad OÜ</t>
  </si>
  <si>
    <t>HRM Tootmine OÜ</t>
  </si>
  <si>
    <t>SA KIK</t>
  </si>
  <si>
    <t>Air Changan</t>
  </si>
  <si>
    <t>AS G4S Eesti</t>
  </si>
  <si>
    <t>Baltyre</t>
  </si>
  <si>
    <t>Astro Baltics</t>
  </si>
  <si>
    <t>AT Sport OÜ</t>
  </si>
  <si>
    <t>Danske Bank</t>
  </si>
  <si>
    <t>AS Schenker</t>
  </si>
  <si>
    <t>Päästeamet</t>
  </si>
  <si>
    <t>2. Jalaväebrigaad</t>
  </si>
  <si>
    <t>Sportland</t>
  </si>
  <si>
    <t>Valio Eesti AS</t>
  </si>
  <si>
    <t>Rimi Eesti Food AS</t>
  </si>
  <si>
    <t>Tartu Linnavalitsus</t>
  </si>
  <si>
    <t>Baltic Agro Team</t>
  </si>
  <si>
    <t>A. Le Coq</t>
  </si>
  <si>
    <t>Põhja-Eesti Regionaalhaigla SA</t>
  </si>
  <si>
    <t>Ikodor AS</t>
  </si>
  <si>
    <t>Maanteeamet</t>
  </si>
  <si>
    <t>Excellent Business Solutions Eesti AS</t>
  </si>
  <si>
    <t>Politsei- ja Piirivalveamet</t>
  </si>
  <si>
    <t>Advokaadibüroo Lillo &amp; Partnerid</t>
  </si>
  <si>
    <t>Tehvandi SK</t>
  </si>
  <si>
    <t>Autospirit Tartu OÜ</t>
  </si>
  <si>
    <t>Jumek Team</t>
  </si>
  <si>
    <t>Õhuvägi</t>
  </si>
  <si>
    <t>Sutherland</t>
  </si>
  <si>
    <t>Mapri Ehitus OÜ</t>
  </si>
  <si>
    <t>Salvest AS</t>
  </si>
  <si>
    <t>Tamrex</t>
  </si>
  <si>
    <t>Freesport</t>
  </si>
  <si>
    <t>ProVan/Sortimo</t>
  </si>
  <si>
    <t>CES Estonia</t>
  </si>
  <si>
    <t>SA Eesti Lennundusmuuseum</t>
  </si>
  <si>
    <t>KL Küberkaitseüksus</t>
  </si>
  <si>
    <t>Jetoil</t>
  </si>
  <si>
    <t>Flexoil OÜ</t>
  </si>
  <si>
    <t>EstHus</t>
  </si>
  <si>
    <t>Malmerk Klaasium</t>
  </si>
  <si>
    <t>Arens Mööbel AS</t>
  </si>
  <si>
    <t>Saku Õlletehase SK</t>
  </si>
  <si>
    <t>Kuldsed Käed</t>
  </si>
  <si>
    <t>Ernst &amp; Young Baltic AS</t>
  </si>
  <si>
    <t>DSV spordiklubi</t>
  </si>
  <si>
    <t>Enervit</t>
  </si>
  <si>
    <t>Spin Press AS</t>
  </si>
  <si>
    <t>Palmako AS</t>
  </si>
  <si>
    <t>Ramirent</t>
  </si>
  <si>
    <t>Arcwood</t>
  </si>
  <si>
    <t>Enics Eesti AS</t>
  </si>
  <si>
    <t>Kitas reikalas UAB</t>
  </si>
  <si>
    <t>LHV</t>
  </si>
  <si>
    <t>Majandus- ja Kommunikatsiooniministeerium</t>
  </si>
  <si>
    <t>Certex</t>
  </si>
  <si>
    <t>Eesti Panga SK</t>
  </si>
  <si>
    <t>Marepleks OÜ</t>
  </si>
  <si>
    <t>BIGBANK AS</t>
  </si>
  <si>
    <t>OMNIVA SK</t>
  </si>
  <si>
    <t>Yit Ehitus AS</t>
  </si>
  <si>
    <t>Eesti Raudtee AS</t>
  </si>
  <si>
    <t>SG WEBER Ehitustooted AS</t>
  </si>
  <si>
    <t>Ravimiamet</t>
  </si>
  <si>
    <t>Draka Keila Cabels AS</t>
  </si>
  <si>
    <t>Columbus Eesti AS</t>
  </si>
  <si>
    <t>TREV-2 Grupp AS</t>
  </si>
  <si>
    <t>Lival Sport</t>
  </si>
  <si>
    <t>Kaitseministeerium</t>
  </si>
  <si>
    <t>Nordecon AS</t>
  </si>
  <si>
    <t>Raintree Estonia OÜ</t>
  </si>
  <si>
    <t>Glamox AS</t>
  </si>
  <si>
    <t>Tridens AS</t>
  </si>
  <si>
    <t>Pühajärve Puhkekeskus</t>
  </si>
  <si>
    <t>Ehitusmeister Rent OÜ</t>
  </si>
  <si>
    <t>AS Postimees Grupp</t>
  </si>
  <si>
    <t>Tartu Terminal AS</t>
  </si>
  <si>
    <t>Agrovarustus OÜ</t>
  </si>
  <si>
    <t>Scania Eesti AS</t>
  </si>
  <si>
    <t>TMB Element SK</t>
  </si>
  <si>
    <t>Graanul Invest AS</t>
  </si>
  <si>
    <t>Team NOBE</t>
  </si>
  <si>
    <t>Kaitseliidu Peastaap</t>
  </si>
  <si>
    <t>Keskkonnaamet</t>
  </si>
  <si>
    <t>Axinom</t>
  </si>
  <si>
    <t>Cybernetica AS</t>
  </si>
  <si>
    <t>Spinal Developments OÜ</t>
  </si>
  <si>
    <t>TransferWise</t>
  </si>
  <si>
    <t>Eesti Ettevõtluskõrgkool Mainor</t>
  </si>
  <si>
    <t>Espak Viljandi</t>
  </si>
  <si>
    <t>Svea Finance AS</t>
  </si>
  <si>
    <t>Embach</t>
  </si>
  <si>
    <t>Narva Pruulikoda</t>
  </si>
  <si>
    <t>Adduco kolimisteenused</t>
  </si>
  <si>
    <t>Korp! Ugala</t>
  </si>
  <si>
    <t>Merko Ehitus Eesti AS</t>
  </si>
  <si>
    <t>Keskkonnaagentuur</t>
  </si>
  <si>
    <t>Alpiexpress OÜ</t>
  </si>
  <si>
    <t>Tiim RADIUS</t>
  </si>
  <si>
    <t>Henkel Balti</t>
  </si>
  <si>
    <t>Rixratas</t>
  </si>
  <si>
    <t>NOPE OÜ</t>
  </si>
  <si>
    <t>Replace OÜ</t>
  </si>
  <si>
    <t>Eesti Maksu- ja Tolliameti SK</t>
  </si>
  <si>
    <t>Estiko-Plastar AS</t>
  </si>
  <si>
    <t>Tartu Vangla</t>
  </si>
  <si>
    <t>1. Jalaväebrigaad</t>
  </si>
  <si>
    <t>21CC Triatloniklubi</t>
  </si>
  <si>
    <t>A2K Spordiklubi</t>
  </si>
  <si>
    <t>Aasta Auto AS</t>
  </si>
  <si>
    <t>ABC Grupi AS</t>
  </si>
  <si>
    <t>AlkoStop</t>
  </si>
  <si>
    <t>Amateurs Club - glocksport.ru</t>
  </si>
  <si>
    <t>Amserv Team</t>
  </si>
  <si>
    <t>Areal Team</t>
  </si>
  <si>
    <t>Arras Construction Furniture OÜ</t>
  </si>
  <si>
    <t>AS Eesti Pagar</t>
  </si>
  <si>
    <t>Baltic Industrial</t>
  </si>
  <si>
    <t>Conviso</t>
  </si>
  <si>
    <t>Eesti Geoloogiateenistus</t>
  </si>
  <si>
    <t>Eesti Maaülikool</t>
  </si>
  <si>
    <t>Eesti Meedia</t>
  </si>
  <si>
    <t>Eesti Teed AS</t>
  </si>
  <si>
    <t>Eesti Tõukerattaliit</t>
  </si>
  <si>
    <t>Eesti Worldloppeti Klubi</t>
  </si>
  <si>
    <t>Fixus</t>
  </si>
  <si>
    <t>FreeCyclists Saint-Petersburg</t>
  </si>
  <si>
    <t>Haanja Rattaklubi</t>
  </si>
  <si>
    <t>Haaslava MTB</t>
  </si>
  <si>
    <t>Harmet SK</t>
  </si>
  <si>
    <t>Hawaii Express</t>
  </si>
  <si>
    <t>IMPULS Spordiklubi</t>
  </si>
  <si>
    <t>InFocus</t>
  </si>
  <si>
    <t>Investment Agency Jõhvi</t>
  </si>
  <si>
    <t>Juvente MTÜ</t>
  </si>
  <si>
    <t>Kaitseväe Peastaap</t>
  </si>
  <si>
    <t>Kalevi Jalgrattakool</t>
  </si>
  <si>
    <t>Kiltsi Tööjõureservid</t>
  </si>
  <si>
    <t>KL Tartu malev</t>
  </si>
  <si>
    <t>Korp! Fraternitas Liviensis</t>
  </si>
  <si>
    <t>Korp! Leola</t>
  </si>
  <si>
    <t>Korp! Revelia</t>
  </si>
  <si>
    <t>Korp! Sakala</t>
  </si>
  <si>
    <t>LIDER Kingisepp</t>
  </si>
  <si>
    <t>MP&amp;Puitmeister OÜ</t>
  </si>
  <si>
    <t>Naiskodukaitse Järva ringkond</t>
  </si>
  <si>
    <t>NKK Tartu ringkond</t>
  </si>
  <si>
    <t>Novarc</t>
  </si>
  <si>
    <t>Peloton</t>
  </si>
  <si>
    <t>Playtech Estonia OÜ</t>
  </si>
  <si>
    <t>ProShopTeam</t>
  </si>
  <si>
    <t>Radisson Blu Sky Hotell</t>
  </si>
  <si>
    <t>Rae Rattaklubi</t>
  </si>
  <si>
    <t>Respo Haagised AS</t>
  </si>
  <si>
    <t>Riigi Tugiteenuste Keskus</t>
  </si>
  <si>
    <t>RTG Spordiklubi MTÜ</t>
  </si>
  <si>
    <t>Saku Läte OÜ</t>
  </si>
  <si>
    <t>Saku Suusaklubi</t>
  </si>
  <si>
    <t>Statistikaamet</t>
  </si>
  <si>
    <t>Symposiym Elite</t>
  </si>
  <si>
    <t>Z Racing Team</t>
  </si>
  <si>
    <t>Zenon CC</t>
  </si>
  <si>
    <t>Zinzino OÜ</t>
  </si>
  <si>
    <t>Tallinna Lennujaama SK</t>
  </si>
  <si>
    <t>Tartu Tervishoiu Kõrgkool</t>
  </si>
  <si>
    <t>Tartu Ülikool</t>
  </si>
  <si>
    <t>TÜASK</t>
  </si>
  <si>
    <t>UPM-Kymmene Otepää AS</t>
  </si>
  <si>
    <t>Valga Puu</t>
  </si>
  <si>
    <t>Viru Keemia Grupp AS</t>
  </si>
  <si>
    <t>Volvo Estonia OÜ</t>
  </si>
  <si>
    <t>Ülenurme valla SK</t>
  </si>
  <si>
    <t>XTeam-KSV.ee</t>
  </si>
  <si>
    <t>Yle</t>
  </si>
  <si>
    <t>Barrus AS</t>
  </si>
  <si>
    <t>Combiwood OÜ</t>
  </si>
  <si>
    <t>Harju Elekter AS</t>
  </si>
  <si>
    <t>Herbalife</t>
  </si>
  <si>
    <t>Jeld-Wen Eesti AS</t>
  </si>
  <si>
    <t>JK Hermes</t>
  </si>
  <si>
    <t>Logistikapataljon</t>
  </si>
  <si>
    <t>Lõuna Politsei Spordiklubi</t>
  </si>
  <si>
    <t>Marathon100</t>
  </si>
  <si>
    <t>MTÜ Spordiselts</t>
  </si>
  <si>
    <t>SAS Pro Team</t>
  </si>
  <si>
    <t>Selver</t>
  </si>
  <si>
    <t>Viljandi VAK Staier</t>
  </si>
  <si>
    <t>Karikas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</si>
</sst>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71">
    <xf numFmtId="0" fontId="0" fillId="0" borderId="0" xfId="0"/>
    <xf numFmtId="0" fontId="10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1" fontId="9" fillId="0" borderId="2" xfId="0" applyNumberFormat="1" applyFont="1" applyBorder="1"/>
    <xf numFmtId="0" fontId="4" fillId="0" borderId="4" xfId="0" applyFont="1" applyBorder="1"/>
    <xf numFmtId="0" fontId="0" fillId="0" borderId="5" xfId="0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textRotation="90" wrapText="1"/>
    </xf>
    <xf numFmtId="0" fontId="7" fillId="0" borderId="13" xfId="1" applyFont="1" applyBorder="1" applyAlignment="1">
      <alignment horizontal="center" vertical="center" textRotation="90" wrapText="1"/>
    </xf>
    <xf numFmtId="0" fontId="7" fillId="0" borderId="7" xfId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right"/>
    </xf>
    <xf numFmtId="0" fontId="4" fillId="0" borderId="15" xfId="0" applyFont="1" applyBorder="1"/>
    <xf numFmtId="1" fontId="0" fillId="0" borderId="14" xfId="0" applyNumberFormat="1" applyBorder="1"/>
    <xf numFmtId="164" fontId="9" fillId="0" borderId="2" xfId="0" applyNumberFormat="1" applyFont="1" applyBorder="1"/>
    <xf numFmtId="164" fontId="11" fillId="0" borderId="2" xfId="0" applyNumberFormat="1" applyFont="1" applyBorder="1" applyAlignment="1">
      <alignment horizontal="right" vertical="top"/>
    </xf>
    <xf numFmtId="164" fontId="0" fillId="0" borderId="2" xfId="0" applyNumberFormat="1" applyBorder="1"/>
    <xf numFmtId="0" fontId="0" fillId="0" borderId="14" xfId="0" applyBorder="1"/>
    <xf numFmtId="165" fontId="0" fillId="0" borderId="2" xfId="0" applyNumberFormat="1" applyBorder="1"/>
    <xf numFmtId="0" fontId="6" fillId="0" borderId="5" xfId="1" applyFont="1" applyBorder="1" applyAlignment="1">
      <alignment horizontal="left"/>
    </xf>
    <xf numFmtId="164" fontId="0" fillId="0" borderId="0" xfId="0" applyNumberFormat="1"/>
    <xf numFmtId="0" fontId="6" fillId="0" borderId="6" xfId="1" applyFont="1" applyBorder="1" applyAlignment="1">
      <alignment horizontal="left"/>
    </xf>
    <xf numFmtId="1" fontId="3" fillId="0" borderId="2" xfId="0" applyNumberFormat="1" applyFont="1" applyBorder="1"/>
    <xf numFmtId="164" fontId="3" fillId="0" borderId="2" xfId="0" applyNumberFormat="1" applyFont="1" applyBorder="1"/>
    <xf numFmtId="164" fontId="0" fillId="0" borderId="14" xfId="0" applyNumberFormat="1" applyBorder="1"/>
    <xf numFmtId="0" fontId="13" fillId="0" borderId="5" xfId="0" applyFont="1" applyBorder="1"/>
    <xf numFmtId="0" fontId="15" fillId="0" borderId="5" xfId="0" applyFont="1" applyBorder="1"/>
    <xf numFmtId="0" fontId="6" fillId="0" borderId="2" xfId="1" applyFont="1" applyBorder="1" applyAlignment="1">
      <alignment horizontal="left"/>
    </xf>
    <xf numFmtId="1" fontId="0" fillId="0" borderId="18" xfId="0" applyNumberFormat="1" applyBorder="1"/>
    <xf numFmtId="164" fontId="0" fillId="0" borderId="18" xfId="0" applyNumberFormat="1" applyBorder="1"/>
    <xf numFmtId="164" fontId="9" fillId="0" borderId="18" xfId="0" applyNumberFormat="1" applyFont="1" applyBorder="1"/>
    <xf numFmtId="1" fontId="3" fillId="0" borderId="18" xfId="0" applyNumberFormat="1" applyFont="1" applyBorder="1"/>
    <xf numFmtId="1" fontId="9" fillId="0" borderId="18" xfId="0" applyNumberFormat="1" applyFont="1" applyBorder="1"/>
    <xf numFmtId="165" fontId="0" fillId="0" borderId="18" xfId="0" applyNumberFormat="1" applyBorder="1"/>
    <xf numFmtId="0" fontId="0" fillId="0" borderId="18" xfId="0" applyBorder="1"/>
    <xf numFmtId="0" fontId="13" fillId="0" borderId="6" xfId="0" applyFont="1" applyBorder="1"/>
    <xf numFmtId="164" fontId="9" fillId="0" borderId="3" xfId="0" applyNumberFormat="1" applyFont="1" applyBorder="1"/>
    <xf numFmtId="0" fontId="9" fillId="0" borderId="19" xfId="0" applyFont="1" applyBorder="1" applyAlignment="1">
      <alignment horizontal="center"/>
    </xf>
    <xf numFmtId="164" fontId="9" fillId="0" borderId="20" xfId="0" applyNumberFormat="1" applyFont="1" applyBorder="1"/>
    <xf numFmtId="164" fontId="9" fillId="0" borderId="21" xfId="0" applyNumberFormat="1" applyFont="1" applyBorder="1"/>
    <xf numFmtId="164" fontId="0" fillId="0" borderId="5" xfId="0" applyNumberFormat="1" applyBorder="1"/>
    <xf numFmtId="0" fontId="16" fillId="0" borderId="2" xfId="0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left"/>
    </xf>
    <xf numFmtId="0" fontId="8" fillId="0" borderId="5" xfId="2" applyBorder="1"/>
    <xf numFmtId="0" fontId="6" fillId="0" borderId="0" xfId="1" applyFont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15" fillId="0" borderId="6" xfId="0" applyFont="1" applyBorder="1"/>
    <xf numFmtId="164" fontId="2" fillId="0" borderId="2" xfId="0" applyNumberFormat="1" applyFont="1" applyBorder="1"/>
    <xf numFmtId="0" fontId="6" fillId="0" borderId="5" xfId="1" applyNumberFormat="1" applyFont="1" applyFill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6" fillId="0" borderId="10" xfId="1" applyFont="1" applyBorder="1" applyAlignment="1">
      <alignment horizontal="left"/>
    </xf>
    <xf numFmtId="1" fontId="0" fillId="0" borderId="10" xfId="0" applyNumberFormat="1" applyBorder="1"/>
    <xf numFmtId="164" fontId="1" fillId="0" borderId="2" xfId="0" applyNumberFormat="1" applyFont="1" applyBorder="1"/>
    <xf numFmtId="0" fontId="0" fillId="0" borderId="6" xfId="0" applyBorder="1" applyAlignment="1">
      <alignment horizontal="left"/>
    </xf>
    <xf numFmtId="0" fontId="14" fillId="0" borderId="5" xfId="0" applyFont="1" applyBorder="1"/>
    <xf numFmtId="164" fontId="0" fillId="0" borderId="6" xfId="0" applyNumberFormat="1" applyBorder="1"/>
    <xf numFmtId="164" fontId="11" fillId="0" borderId="18" xfId="0" applyNumberFormat="1" applyFont="1" applyBorder="1" applyAlignment="1">
      <alignment horizontal="right" vertical="top"/>
    </xf>
    <xf numFmtId="0" fontId="11" fillId="0" borderId="18" xfId="0" applyFont="1" applyBorder="1" applyAlignment="1">
      <alignment horizontal="right" vertical="top"/>
    </xf>
    <xf numFmtId="0" fontId="11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12" fillId="0" borderId="18" xfId="0" applyFont="1" applyBorder="1" applyAlignment="1">
      <alignment horizontal="right"/>
    </xf>
    <xf numFmtId="1" fontId="9" fillId="0" borderId="11" xfId="0" applyNumberFormat="1" applyFont="1" applyBorder="1"/>
    <xf numFmtId="0" fontId="0" fillId="0" borderId="2" xfId="0" applyBorder="1" applyAlignment="1">
      <alignment horizontal="left"/>
    </xf>
    <xf numFmtId="164" fontId="17" fillId="0" borderId="2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280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8" sqref="B8"/>
    </sheetView>
  </sheetViews>
  <sheetFormatPr defaultRowHeight="15" outlineLevelCol="2" x14ac:dyDescent="0.25"/>
  <cols>
    <col min="1" max="1" width="7" customWidth="1"/>
    <col min="2" max="2" width="37.42578125" bestFit="1" customWidth="1"/>
    <col min="3" max="3" width="10.140625" customWidth="1"/>
    <col min="4" max="4" width="14" customWidth="1"/>
    <col min="5" max="5" width="14" hidden="1" customWidth="1" outlineLevel="1"/>
    <col min="6" max="8" width="13.42578125" hidden="1" customWidth="1" outlineLevel="2"/>
    <col min="9" max="9" width="13.42578125" customWidth="1" collapsed="1"/>
    <col min="10" max="10" width="13.42578125" hidden="1" customWidth="1" outlineLevel="1"/>
    <col min="11" max="11" width="14.140625" hidden="1" customWidth="1" outlineLevel="1"/>
    <col min="12" max="15" width="13.42578125" hidden="1" customWidth="1" outlineLevel="1"/>
    <col min="16" max="16" width="13.42578125" customWidth="1" collapsed="1"/>
    <col min="17" max="27" width="13.42578125" hidden="1" customWidth="1" outlineLevel="1"/>
    <col min="28" max="28" width="17.28515625" hidden="1" customWidth="1" outlineLevel="1"/>
    <col min="29" max="30" width="13.42578125" hidden="1" customWidth="1" outlineLevel="1"/>
    <col min="31" max="31" width="14.28515625" customWidth="1" collapsed="1"/>
    <col min="32" max="36" width="13.42578125" hidden="1" customWidth="1" outlineLevel="1"/>
    <col min="37" max="37" width="16" customWidth="1" collapsed="1"/>
    <col min="38" max="44" width="16" hidden="1" customWidth="1" outlineLevel="1"/>
    <col min="45" max="45" width="16" customWidth="1" collapsed="1"/>
    <col min="46" max="47" width="8.28515625" hidden="1" customWidth="1" outlineLevel="1"/>
    <col min="48" max="66" width="7" hidden="1" customWidth="1" outlineLevel="1"/>
    <col min="67" max="67" width="14.85546875" customWidth="1" collapsed="1"/>
    <col min="68" max="71" width="14.85546875" hidden="1" customWidth="1" outlineLevel="1"/>
    <col min="72" max="72" width="14.85546875" customWidth="1" collapsed="1"/>
    <col min="73" max="73" width="12.5703125" hidden="1" customWidth="1" outlineLevel="1"/>
    <col min="74" max="74" width="14.7109375" hidden="1" customWidth="1" outlineLevel="1"/>
    <col min="75" max="75" width="11.85546875" hidden="1" customWidth="1" outlineLevel="1"/>
    <col min="76" max="80" width="16.42578125" hidden="1" customWidth="1" outlineLevel="1"/>
    <col min="81" max="81" width="13.7109375" hidden="1" customWidth="1" outlineLevel="1"/>
    <col min="82" max="82" width="15.7109375" customWidth="1" collapsed="1"/>
    <col min="83" max="91" width="13.42578125" hidden="1" customWidth="1" outlineLevel="1"/>
    <col min="92" max="92" width="9.42578125" hidden="1" customWidth="1" collapsed="1"/>
  </cols>
  <sheetData>
    <row r="1" spans="1:92" ht="18.75" x14ac:dyDescent="0.3">
      <c r="B1" s="1" t="s">
        <v>55</v>
      </c>
    </row>
    <row r="2" spans="1:92" ht="15.75" thickBot="1" x14ac:dyDescent="0.3">
      <c r="AE2" s="26"/>
    </row>
    <row r="3" spans="1:92" ht="75" customHeight="1" thickBot="1" x14ac:dyDescent="0.3">
      <c r="A3" s="18" t="s">
        <v>0</v>
      </c>
      <c r="B3" s="6" t="s">
        <v>1</v>
      </c>
      <c r="C3" s="13" t="s">
        <v>2</v>
      </c>
      <c r="D3" s="12" t="s">
        <v>5</v>
      </c>
      <c r="E3" s="11" t="s">
        <v>35</v>
      </c>
      <c r="F3" s="11" t="s">
        <v>19</v>
      </c>
      <c r="G3" s="11" t="s">
        <v>20</v>
      </c>
      <c r="H3" s="11" t="s">
        <v>21</v>
      </c>
      <c r="I3" s="11" t="s">
        <v>13</v>
      </c>
      <c r="J3" s="11" t="s">
        <v>22</v>
      </c>
      <c r="K3" s="11" t="s">
        <v>29</v>
      </c>
      <c r="L3" s="11" t="s">
        <v>9</v>
      </c>
      <c r="M3" s="11" t="s">
        <v>10</v>
      </c>
      <c r="N3" s="11" t="s">
        <v>11</v>
      </c>
      <c r="O3" s="12" t="s">
        <v>12</v>
      </c>
      <c r="P3" s="12" t="s">
        <v>3</v>
      </c>
      <c r="Q3" s="14" t="s">
        <v>38</v>
      </c>
      <c r="R3" s="14" t="s">
        <v>56</v>
      </c>
      <c r="S3" s="15" t="s">
        <v>17</v>
      </c>
      <c r="T3" s="16" t="s">
        <v>18</v>
      </c>
      <c r="U3" s="14" t="s">
        <v>57</v>
      </c>
      <c r="V3" s="16" t="s">
        <v>36</v>
      </c>
      <c r="W3" s="16" t="s">
        <v>15</v>
      </c>
      <c r="X3" s="16" t="s">
        <v>16</v>
      </c>
      <c r="Y3" s="16" t="s">
        <v>37</v>
      </c>
      <c r="Z3" s="16" t="s">
        <v>58</v>
      </c>
      <c r="AA3" s="14" t="s">
        <v>59</v>
      </c>
      <c r="AB3" s="16" t="s">
        <v>60</v>
      </c>
      <c r="AC3" s="16" t="s">
        <v>14</v>
      </c>
      <c r="AD3" s="16" t="s">
        <v>26</v>
      </c>
      <c r="AE3" s="12" t="s">
        <v>6</v>
      </c>
      <c r="AF3" s="47" t="s">
        <v>43</v>
      </c>
      <c r="AG3" s="47" t="s">
        <v>44</v>
      </c>
      <c r="AH3" s="47" t="s">
        <v>67</v>
      </c>
      <c r="AI3" s="47" t="s">
        <v>99</v>
      </c>
      <c r="AJ3" s="47" t="s">
        <v>100</v>
      </c>
      <c r="AK3" s="12" t="s">
        <v>98</v>
      </c>
      <c r="AL3" s="12" t="s">
        <v>120</v>
      </c>
      <c r="AM3" s="12" t="s">
        <v>119</v>
      </c>
      <c r="AN3" s="12" t="s">
        <v>121</v>
      </c>
      <c r="AO3" s="12" t="s">
        <v>122</v>
      </c>
      <c r="AP3" s="12" t="s">
        <v>123</v>
      </c>
      <c r="AQ3" s="12" t="s">
        <v>124</v>
      </c>
      <c r="AR3" s="12" t="s">
        <v>125</v>
      </c>
      <c r="AS3" s="12" t="s">
        <v>118</v>
      </c>
      <c r="AT3" s="12" t="s">
        <v>23</v>
      </c>
      <c r="AU3" s="12" t="s">
        <v>47</v>
      </c>
      <c r="AV3" s="12" t="s">
        <v>68</v>
      </c>
      <c r="AW3" s="12" t="s">
        <v>69</v>
      </c>
      <c r="AX3" s="12" t="s">
        <v>70</v>
      </c>
      <c r="AY3" s="12" t="s">
        <v>71</v>
      </c>
      <c r="AZ3" s="12" t="s">
        <v>72</v>
      </c>
      <c r="BA3" s="12" t="s">
        <v>73</v>
      </c>
      <c r="BB3" s="12" t="s">
        <v>74</v>
      </c>
      <c r="BC3" s="12" t="s">
        <v>75</v>
      </c>
      <c r="BD3" s="12" t="s">
        <v>76</v>
      </c>
      <c r="BE3" s="12" t="s">
        <v>66</v>
      </c>
      <c r="BF3" s="12" t="s">
        <v>24</v>
      </c>
      <c r="BG3" s="12" t="s">
        <v>25</v>
      </c>
      <c r="BH3" s="12" t="s">
        <v>48</v>
      </c>
      <c r="BI3" s="12" t="s">
        <v>77</v>
      </c>
      <c r="BJ3" s="12" t="s">
        <v>78</v>
      </c>
      <c r="BK3" s="12" t="s">
        <v>79</v>
      </c>
      <c r="BL3" s="12" t="s">
        <v>80</v>
      </c>
      <c r="BM3" s="12" t="s">
        <v>27</v>
      </c>
      <c r="BN3" s="12" t="s">
        <v>49</v>
      </c>
      <c r="BO3" s="12" t="s">
        <v>8</v>
      </c>
      <c r="BP3" s="12" t="s">
        <v>81</v>
      </c>
      <c r="BQ3" s="12" t="s">
        <v>82</v>
      </c>
      <c r="BR3" s="12" t="s">
        <v>83</v>
      </c>
      <c r="BS3" s="12" t="s">
        <v>84</v>
      </c>
      <c r="BT3" s="12" t="s">
        <v>336</v>
      </c>
      <c r="BU3" s="12" t="s">
        <v>85</v>
      </c>
      <c r="BV3" s="12" t="s">
        <v>46</v>
      </c>
      <c r="BW3" s="12" t="s">
        <v>51</v>
      </c>
      <c r="BX3" s="12" t="s">
        <v>52</v>
      </c>
      <c r="BY3" s="12" t="s">
        <v>86</v>
      </c>
      <c r="BZ3" s="12" t="s">
        <v>87</v>
      </c>
      <c r="CA3" s="12" t="s">
        <v>53</v>
      </c>
      <c r="CB3" s="12" t="s">
        <v>45</v>
      </c>
      <c r="CC3" s="12" t="s">
        <v>88</v>
      </c>
      <c r="CD3" s="12" t="s">
        <v>7</v>
      </c>
      <c r="CE3" s="51" t="s">
        <v>28</v>
      </c>
      <c r="CF3" s="51" t="s">
        <v>89</v>
      </c>
      <c r="CG3" s="51" t="s">
        <v>90</v>
      </c>
      <c r="CH3" s="51" t="s">
        <v>91</v>
      </c>
      <c r="CI3" s="51" t="s">
        <v>92</v>
      </c>
      <c r="CJ3" s="51" t="s">
        <v>93</v>
      </c>
      <c r="CK3" s="51" t="s">
        <v>54</v>
      </c>
      <c r="CL3" s="51" t="s">
        <v>94</v>
      </c>
      <c r="CM3" s="12" t="s">
        <v>30</v>
      </c>
      <c r="CN3" s="13" t="s">
        <v>4</v>
      </c>
    </row>
    <row r="4" spans="1:92" x14ac:dyDescent="0.25">
      <c r="A4" s="2">
        <f t="shared" ref="A4:A67" si="0">RANK(C4,$C$4:$C$246)</f>
        <v>1</v>
      </c>
      <c r="B4" s="25" t="s">
        <v>32</v>
      </c>
      <c r="C4" s="20">
        <f t="shared" ref="C4:C67" si="1">SUM(D4:D4,I4,P4,AE4,AK4,BO4,CD4,CN4,AS4,BT4)</f>
        <v>3379.1316436251918</v>
      </c>
      <c r="D4" s="30">
        <v>32</v>
      </c>
      <c r="E4" s="30"/>
      <c r="F4" s="22"/>
      <c r="G4" s="22">
        <v>36</v>
      </c>
      <c r="H4" s="22">
        <v>40</v>
      </c>
      <c r="I4" s="20">
        <f t="shared" ref="I4:I67" si="2">SUM(E4:H4)</f>
        <v>76</v>
      </c>
      <c r="J4" s="28"/>
      <c r="K4" s="28">
        <v>12.86021505376344</v>
      </c>
      <c r="L4" s="28">
        <v>7.2714285714285714</v>
      </c>
      <c r="M4" s="28"/>
      <c r="N4" s="29">
        <v>64</v>
      </c>
      <c r="O4" s="28">
        <v>50.4</v>
      </c>
      <c r="P4" s="20">
        <f t="shared" ref="P4:P67" si="3">SUM(J4:O4)</f>
        <v>134.531643625192</v>
      </c>
      <c r="Q4" s="22">
        <v>45</v>
      </c>
      <c r="R4" s="22">
        <v>62.999999999999993</v>
      </c>
      <c r="S4" s="22">
        <v>60</v>
      </c>
      <c r="T4" s="22">
        <v>56</v>
      </c>
      <c r="U4" s="22">
        <v>43.199999999999996</v>
      </c>
      <c r="V4" s="22">
        <v>38.4</v>
      </c>
      <c r="W4" s="22">
        <v>60</v>
      </c>
      <c r="X4" s="22">
        <v>31.2</v>
      </c>
      <c r="Y4" s="22">
        <v>54</v>
      </c>
      <c r="Z4" s="22">
        <v>60</v>
      </c>
      <c r="AA4" s="22">
        <v>54</v>
      </c>
      <c r="AB4" s="22">
        <v>54</v>
      </c>
      <c r="AC4" s="22">
        <v>60</v>
      </c>
      <c r="AD4" s="22">
        <v>48</v>
      </c>
      <c r="AE4" s="20">
        <f t="shared" ref="AE4:AE13" si="4">SUM(Q4:AD4)</f>
        <v>726.8</v>
      </c>
      <c r="AF4" s="21">
        <v>54</v>
      </c>
      <c r="AG4" s="21">
        <v>60</v>
      </c>
      <c r="AH4" s="21">
        <v>60</v>
      </c>
      <c r="AI4" s="21">
        <v>60</v>
      </c>
      <c r="AJ4" s="21">
        <v>60</v>
      </c>
      <c r="AK4" s="20">
        <f t="shared" ref="AK4:AK35" si="5">SUM(AF4:AJ4)</f>
        <v>294</v>
      </c>
      <c r="AL4" s="53">
        <v>50</v>
      </c>
      <c r="AM4" s="53">
        <v>50</v>
      </c>
      <c r="AN4" s="53">
        <v>45</v>
      </c>
      <c r="AO4" s="53">
        <v>60</v>
      </c>
      <c r="AP4" s="53">
        <v>40</v>
      </c>
      <c r="AQ4" s="53">
        <v>60</v>
      </c>
      <c r="AR4" s="53">
        <v>45</v>
      </c>
      <c r="AS4" s="20">
        <f t="shared" ref="AS4:AS13" si="6">SUM(AL4:AR4)</f>
        <v>350</v>
      </c>
      <c r="AT4" s="20">
        <v>60</v>
      </c>
      <c r="AU4" s="20">
        <v>48</v>
      </c>
      <c r="AV4" s="20">
        <v>60</v>
      </c>
      <c r="AW4" s="20">
        <v>60</v>
      </c>
      <c r="AX4" s="20">
        <v>60</v>
      </c>
      <c r="AY4" s="20">
        <v>60</v>
      </c>
      <c r="AZ4" s="20">
        <v>25.2</v>
      </c>
      <c r="BA4" s="20">
        <v>38.4</v>
      </c>
      <c r="BB4" s="20">
        <v>70</v>
      </c>
      <c r="BC4" s="20">
        <v>70</v>
      </c>
      <c r="BD4" s="20">
        <v>70</v>
      </c>
      <c r="BE4" s="20">
        <v>60</v>
      </c>
      <c r="BF4" s="20">
        <v>54</v>
      </c>
      <c r="BG4" s="20">
        <v>60</v>
      </c>
      <c r="BH4" s="20">
        <v>54</v>
      </c>
      <c r="BI4" s="20">
        <v>22.8</v>
      </c>
      <c r="BJ4" s="20">
        <v>60</v>
      </c>
      <c r="BK4" s="20">
        <v>22.2</v>
      </c>
      <c r="BL4" s="20">
        <v>48</v>
      </c>
      <c r="BM4" s="20">
        <v>48</v>
      </c>
      <c r="BN4" s="20">
        <v>60</v>
      </c>
      <c r="BO4" s="20">
        <f t="shared" ref="BO4:BO35" si="7">SUM(AT4:BN4)</f>
        <v>1110.5999999999999</v>
      </c>
      <c r="BP4" s="59">
        <v>70</v>
      </c>
      <c r="BQ4" s="59">
        <v>62.999999999999993</v>
      </c>
      <c r="BR4" s="59">
        <v>40.599999999999994</v>
      </c>
      <c r="BS4" s="59">
        <v>64</v>
      </c>
      <c r="BT4" s="70">
        <f t="shared" ref="BT4:BT67" si="8">SUM(BP4:BS4)</f>
        <v>237.6</v>
      </c>
      <c r="BU4" s="24">
        <v>48</v>
      </c>
      <c r="BV4" s="24">
        <v>28.799999999999997</v>
      </c>
      <c r="BW4" s="24">
        <v>43.199999999999996</v>
      </c>
      <c r="BX4" s="24">
        <v>38.4</v>
      </c>
      <c r="BY4" s="24">
        <v>31.2</v>
      </c>
      <c r="BZ4" s="24">
        <v>48</v>
      </c>
      <c r="CA4" s="24">
        <v>60</v>
      </c>
      <c r="CB4" s="24">
        <v>60</v>
      </c>
      <c r="CC4" s="24">
        <v>60</v>
      </c>
      <c r="CD4" s="20">
        <f t="shared" ref="CD4:CD35" si="9">SUM(BU4:CC4)</f>
        <v>417.6</v>
      </c>
      <c r="CE4" s="22"/>
      <c r="CF4" s="22"/>
      <c r="CG4" s="22"/>
      <c r="CH4" s="22"/>
      <c r="CI4" s="22"/>
      <c r="CJ4" s="22"/>
      <c r="CK4" s="22"/>
      <c r="CL4" s="22"/>
      <c r="CM4" s="22"/>
      <c r="CN4" s="42">
        <f t="shared" ref="CN4:CN35" si="10">SUM(CE4:CM4)</f>
        <v>0</v>
      </c>
    </row>
    <row r="5" spans="1:92" x14ac:dyDescent="0.25">
      <c r="A5" s="2">
        <f t="shared" si="0"/>
        <v>2</v>
      </c>
      <c r="B5" s="25" t="s">
        <v>126</v>
      </c>
      <c r="C5" s="20">
        <f t="shared" si="1"/>
        <v>2686.3</v>
      </c>
      <c r="D5" s="30">
        <v>29</v>
      </c>
      <c r="E5" s="30"/>
      <c r="F5" s="22"/>
      <c r="G5" s="22">
        <v>40</v>
      </c>
      <c r="H5" s="22"/>
      <c r="I5" s="20">
        <f t="shared" si="2"/>
        <v>40</v>
      </c>
      <c r="J5" s="28"/>
      <c r="K5" s="28" t="s">
        <v>129</v>
      </c>
      <c r="L5" s="28" t="s">
        <v>129</v>
      </c>
      <c r="M5" s="28"/>
      <c r="N5" s="29">
        <v>72</v>
      </c>
      <c r="O5" s="28">
        <v>62.999999999999993</v>
      </c>
      <c r="P5" s="20">
        <f t="shared" si="3"/>
        <v>135</v>
      </c>
      <c r="Q5" s="22">
        <v>40</v>
      </c>
      <c r="R5" s="22">
        <v>50.4</v>
      </c>
      <c r="S5" s="22">
        <v>48</v>
      </c>
      <c r="T5" s="22">
        <v>44.8</v>
      </c>
      <c r="U5" s="22">
        <v>34.799999999999997</v>
      </c>
      <c r="V5" s="22">
        <v>60</v>
      </c>
      <c r="W5" s="22">
        <v>33.299999999999997</v>
      </c>
      <c r="X5" s="22">
        <v>48</v>
      </c>
      <c r="Y5" s="22">
        <v>34.799999999999997</v>
      </c>
      <c r="Z5" s="22">
        <v>34.799999999999997</v>
      </c>
      <c r="AA5" s="22">
        <v>31.2</v>
      </c>
      <c r="AB5" s="22">
        <v>60</v>
      </c>
      <c r="AC5" s="22">
        <v>54</v>
      </c>
      <c r="AD5" s="22">
        <v>38.4</v>
      </c>
      <c r="AE5" s="20">
        <f t="shared" si="4"/>
        <v>612.5</v>
      </c>
      <c r="AF5" s="21">
        <v>43.199999999999996</v>
      </c>
      <c r="AG5" s="21">
        <v>34.799999999999997</v>
      </c>
      <c r="AH5" s="21">
        <v>43.199999999999996</v>
      </c>
      <c r="AI5" s="21">
        <v>48</v>
      </c>
      <c r="AJ5" s="21">
        <v>48</v>
      </c>
      <c r="AK5" s="20">
        <f t="shared" si="5"/>
        <v>217.2</v>
      </c>
      <c r="AL5" s="53">
        <v>32</v>
      </c>
      <c r="AM5" s="53">
        <v>26</v>
      </c>
      <c r="AN5" s="53">
        <v>30.5</v>
      </c>
      <c r="AO5" s="53">
        <v>43.199999999999996</v>
      </c>
      <c r="AP5" s="53">
        <v>21</v>
      </c>
      <c r="AQ5" s="53">
        <v>24</v>
      </c>
      <c r="AR5" s="53">
        <v>0</v>
      </c>
      <c r="AS5" s="20">
        <f t="shared" si="6"/>
        <v>176.7</v>
      </c>
      <c r="AT5" s="20">
        <v>43.199999999999996</v>
      </c>
      <c r="AU5" s="20">
        <v>43.199999999999996</v>
      </c>
      <c r="AV5" s="20">
        <v>43.199999999999996</v>
      </c>
      <c r="AW5" s="20">
        <v>38.4</v>
      </c>
      <c r="AX5" s="20">
        <v>38.4</v>
      </c>
      <c r="AY5" s="20">
        <v>34.799999999999997</v>
      </c>
      <c r="AZ5" s="20">
        <v>60</v>
      </c>
      <c r="BA5" s="20">
        <v>26.4</v>
      </c>
      <c r="BB5" s="20">
        <v>44.8</v>
      </c>
      <c r="BC5" s="20">
        <v>50.4</v>
      </c>
      <c r="BD5" s="20">
        <v>21</v>
      </c>
      <c r="BE5" s="20">
        <v>48</v>
      </c>
      <c r="BF5" s="20">
        <v>60</v>
      </c>
      <c r="BG5" s="20">
        <v>54</v>
      </c>
      <c r="BH5" s="20">
        <v>43.199999999999996</v>
      </c>
      <c r="BI5" s="20">
        <v>25.2</v>
      </c>
      <c r="BJ5" s="20">
        <v>31.2</v>
      </c>
      <c r="BK5" s="20">
        <v>22.2</v>
      </c>
      <c r="BL5" s="20">
        <v>31.2</v>
      </c>
      <c r="BM5" s="20">
        <v>33.299999999999997</v>
      </c>
      <c r="BN5" s="20">
        <v>43.199999999999996</v>
      </c>
      <c r="BO5" s="20">
        <f t="shared" si="7"/>
        <v>835.30000000000018</v>
      </c>
      <c r="BP5" s="59">
        <v>40.599999999999994</v>
      </c>
      <c r="BQ5" s="59">
        <v>56</v>
      </c>
      <c r="BR5" s="59">
        <v>44.8</v>
      </c>
      <c r="BS5" s="59">
        <v>57.6</v>
      </c>
      <c r="BT5" s="70">
        <f t="shared" si="8"/>
        <v>198.99999999999997</v>
      </c>
      <c r="BU5" s="24">
        <v>60</v>
      </c>
      <c r="BV5" s="24">
        <v>48</v>
      </c>
      <c r="BW5" s="24">
        <v>48</v>
      </c>
      <c r="BX5" s="24">
        <v>26.4</v>
      </c>
      <c r="BY5" s="24">
        <v>54</v>
      </c>
      <c r="BZ5" s="24">
        <v>60</v>
      </c>
      <c r="CA5" s="24">
        <v>43.199999999999996</v>
      </c>
      <c r="CB5" s="24">
        <v>48</v>
      </c>
      <c r="CC5" s="24">
        <v>54</v>
      </c>
      <c r="CD5" s="20">
        <f t="shared" si="9"/>
        <v>441.59999999999997</v>
      </c>
      <c r="CE5" s="22"/>
      <c r="CF5" s="22"/>
      <c r="CG5" s="22"/>
      <c r="CH5" s="22"/>
      <c r="CI5" s="22"/>
      <c r="CJ5" s="22"/>
      <c r="CK5" s="22"/>
      <c r="CL5" s="22"/>
      <c r="CM5" s="22"/>
      <c r="CN5" s="42">
        <f t="shared" si="10"/>
        <v>0</v>
      </c>
    </row>
    <row r="6" spans="1:92" x14ac:dyDescent="0.25">
      <c r="A6" s="2">
        <f t="shared" si="0"/>
        <v>3</v>
      </c>
      <c r="B6" s="25" t="s">
        <v>31</v>
      </c>
      <c r="C6" s="20">
        <f t="shared" si="1"/>
        <v>2666.6316436251923</v>
      </c>
      <c r="D6" s="30">
        <v>24</v>
      </c>
      <c r="E6" s="30"/>
      <c r="F6" s="22"/>
      <c r="G6" s="22"/>
      <c r="H6" s="22"/>
      <c r="I6" s="20"/>
      <c r="J6" s="28"/>
      <c r="K6" s="28">
        <v>12.86021505376344</v>
      </c>
      <c r="L6" s="28">
        <v>7.2714285714285714</v>
      </c>
      <c r="M6" s="28"/>
      <c r="N6" s="29">
        <v>12</v>
      </c>
      <c r="O6" s="28">
        <v>36.4</v>
      </c>
      <c r="P6" s="20">
        <f t="shared" si="3"/>
        <v>68.531643625192004</v>
      </c>
      <c r="Q6" s="22">
        <v>50</v>
      </c>
      <c r="R6" s="22">
        <v>56</v>
      </c>
      <c r="S6" s="22">
        <v>54</v>
      </c>
      <c r="T6" s="22">
        <v>62.999999999999993</v>
      </c>
      <c r="U6" s="22">
        <v>54</v>
      </c>
      <c r="V6" s="22">
        <v>54</v>
      </c>
      <c r="W6" s="22">
        <v>33.299999999999997</v>
      </c>
      <c r="X6" s="22">
        <v>54</v>
      </c>
      <c r="Y6" s="22">
        <v>60</v>
      </c>
      <c r="Z6" s="22">
        <v>54</v>
      </c>
      <c r="AA6" s="22">
        <v>60</v>
      </c>
      <c r="AB6" s="22">
        <v>28.799999999999997</v>
      </c>
      <c r="AC6" s="22">
        <v>48</v>
      </c>
      <c r="AD6" s="22">
        <v>34.799999999999997</v>
      </c>
      <c r="AE6" s="20">
        <f t="shared" si="4"/>
        <v>703.89999999999986</v>
      </c>
      <c r="AF6" s="21">
        <v>48</v>
      </c>
      <c r="AG6" s="21">
        <v>43.199999999999996</v>
      </c>
      <c r="AH6" s="21">
        <v>48</v>
      </c>
      <c r="AI6" s="21">
        <v>43.199999999999996</v>
      </c>
      <c r="AJ6" s="21">
        <v>43.199999999999996</v>
      </c>
      <c r="AK6" s="20">
        <f t="shared" si="5"/>
        <v>225.59999999999997</v>
      </c>
      <c r="AL6" s="53">
        <v>45</v>
      </c>
      <c r="AM6" s="53">
        <v>45</v>
      </c>
      <c r="AN6" s="53">
        <v>40</v>
      </c>
      <c r="AO6" s="53">
        <v>34.799999999999997</v>
      </c>
      <c r="AP6" s="53">
        <v>50</v>
      </c>
      <c r="AQ6" s="53">
        <v>54</v>
      </c>
      <c r="AR6" s="53">
        <v>26</v>
      </c>
      <c r="AS6" s="20">
        <f t="shared" si="6"/>
        <v>294.8</v>
      </c>
      <c r="AT6" s="20">
        <v>34.799999999999997</v>
      </c>
      <c r="AU6" s="20">
        <v>34.799999999999997</v>
      </c>
      <c r="AV6" s="20">
        <v>48</v>
      </c>
      <c r="AW6" s="20">
        <v>34.799999999999997</v>
      </c>
      <c r="AX6" s="20">
        <v>0</v>
      </c>
      <c r="AY6" s="20">
        <v>25.2</v>
      </c>
      <c r="AZ6" s="20">
        <v>38.4</v>
      </c>
      <c r="BA6" s="20">
        <v>43.199999999999996</v>
      </c>
      <c r="BB6" s="20">
        <v>56</v>
      </c>
      <c r="BC6" s="20">
        <v>62.999999999999993</v>
      </c>
      <c r="BD6" s="20">
        <v>44.8</v>
      </c>
      <c r="BE6" s="20">
        <v>43.199999999999996</v>
      </c>
      <c r="BF6" s="20">
        <v>38.4</v>
      </c>
      <c r="BG6" s="20">
        <v>38.4</v>
      </c>
      <c r="BH6" s="20">
        <v>34.799999999999997</v>
      </c>
      <c r="BI6" s="20">
        <v>20.399999999999999</v>
      </c>
      <c r="BJ6" s="20">
        <v>34.799999999999997</v>
      </c>
      <c r="BK6" s="20">
        <v>33.299999999999997</v>
      </c>
      <c r="BL6" s="20">
        <v>24</v>
      </c>
      <c r="BM6" s="20">
        <v>33.299999999999997</v>
      </c>
      <c r="BN6" s="20">
        <v>48</v>
      </c>
      <c r="BO6" s="20">
        <f t="shared" si="7"/>
        <v>771.5999999999998</v>
      </c>
      <c r="BP6" s="59">
        <v>56</v>
      </c>
      <c r="BQ6" s="59">
        <v>30.799999999999997</v>
      </c>
      <c r="BR6" s="59">
        <v>62.999999999999993</v>
      </c>
      <c r="BS6" s="59">
        <v>72</v>
      </c>
      <c r="BT6" s="70">
        <f t="shared" si="8"/>
        <v>221.79999999999998</v>
      </c>
      <c r="BU6" s="24">
        <v>34.799999999999997</v>
      </c>
      <c r="BV6" s="24">
        <v>38.4</v>
      </c>
      <c r="BW6" s="24">
        <v>28.799999999999997</v>
      </c>
      <c r="BX6" s="24">
        <v>54</v>
      </c>
      <c r="BY6" s="24">
        <v>60</v>
      </c>
      <c r="BZ6" s="24">
        <v>0</v>
      </c>
      <c r="CA6" s="24">
        <v>54</v>
      </c>
      <c r="CB6" s="24">
        <v>43.199999999999996</v>
      </c>
      <c r="CC6" s="24">
        <v>43.199999999999996</v>
      </c>
      <c r="CD6" s="20">
        <f t="shared" si="9"/>
        <v>356.4</v>
      </c>
      <c r="CE6" s="22"/>
      <c r="CF6" s="22"/>
      <c r="CG6" s="22"/>
      <c r="CH6" s="22"/>
      <c r="CI6" s="22"/>
      <c r="CJ6" s="22"/>
      <c r="CK6" s="22"/>
      <c r="CL6" s="22"/>
      <c r="CM6" s="22"/>
      <c r="CN6" s="42">
        <f t="shared" si="10"/>
        <v>0</v>
      </c>
    </row>
    <row r="7" spans="1:92" x14ac:dyDescent="0.25">
      <c r="A7" s="2">
        <f t="shared" si="0"/>
        <v>4</v>
      </c>
      <c r="B7" s="25" t="s">
        <v>33</v>
      </c>
      <c r="C7" s="20">
        <f t="shared" si="1"/>
        <v>2632.8316436251916</v>
      </c>
      <c r="D7" s="19">
        <v>26</v>
      </c>
      <c r="E7" s="19"/>
      <c r="F7" s="4"/>
      <c r="G7" s="4">
        <v>32</v>
      </c>
      <c r="H7" s="22"/>
      <c r="I7" s="20">
        <f t="shared" si="2"/>
        <v>32</v>
      </c>
      <c r="J7" s="28"/>
      <c r="K7" s="28">
        <v>12.86021505376344</v>
      </c>
      <c r="L7" s="28">
        <v>7.2714285714285714</v>
      </c>
      <c r="M7" s="28">
        <v>45</v>
      </c>
      <c r="N7" s="29">
        <v>42</v>
      </c>
      <c r="O7" s="28">
        <v>21</v>
      </c>
      <c r="P7" s="20">
        <f t="shared" si="3"/>
        <v>128.131643625192</v>
      </c>
      <c r="Q7" s="22">
        <v>36</v>
      </c>
      <c r="R7" s="22">
        <v>36.4</v>
      </c>
      <c r="S7" s="22">
        <v>24</v>
      </c>
      <c r="T7" s="22">
        <v>40.599999999999994</v>
      </c>
      <c r="U7" s="22">
        <v>60</v>
      </c>
      <c r="V7" s="22">
        <v>28.799999999999997</v>
      </c>
      <c r="W7" s="22"/>
      <c r="X7" s="22">
        <v>34.799999999999997</v>
      </c>
      <c r="Y7" s="22">
        <v>38.4</v>
      </c>
      <c r="Z7" s="22">
        <v>21.599999999999998</v>
      </c>
      <c r="AA7" s="22">
        <v>22.8</v>
      </c>
      <c r="AB7" s="22">
        <v>36.6</v>
      </c>
      <c r="AC7" s="22">
        <v>24</v>
      </c>
      <c r="AD7" s="22">
        <v>60</v>
      </c>
      <c r="AE7" s="20">
        <f t="shared" si="4"/>
        <v>464.00000000000006</v>
      </c>
      <c r="AF7" s="21">
        <v>60</v>
      </c>
      <c r="AG7" s="21">
        <v>54</v>
      </c>
      <c r="AH7" s="21">
        <v>54</v>
      </c>
      <c r="AI7" s="21">
        <v>38.4</v>
      </c>
      <c r="AJ7" s="21">
        <v>54</v>
      </c>
      <c r="AK7" s="20">
        <f t="shared" si="5"/>
        <v>260.39999999999998</v>
      </c>
      <c r="AL7" s="53">
        <v>40</v>
      </c>
      <c r="AM7" s="53">
        <v>40</v>
      </c>
      <c r="AN7" s="53">
        <v>50</v>
      </c>
      <c r="AO7" s="53">
        <v>54</v>
      </c>
      <c r="AP7" s="53">
        <v>45</v>
      </c>
      <c r="AQ7" s="53">
        <v>48</v>
      </c>
      <c r="AR7" s="53">
        <v>50</v>
      </c>
      <c r="AS7" s="20">
        <f t="shared" si="6"/>
        <v>327</v>
      </c>
      <c r="AT7" s="20">
        <v>38.4</v>
      </c>
      <c r="AU7" s="20">
        <v>38.4</v>
      </c>
      <c r="AV7" s="20">
        <v>38.4</v>
      </c>
      <c r="AW7" s="20">
        <v>48</v>
      </c>
      <c r="AX7" s="20">
        <v>54</v>
      </c>
      <c r="AY7" s="20">
        <v>48</v>
      </c>
      <c r="AZ7" s="20">
        <v>54</v>
      </c>
      <c r="BA7" s="20">
        <v>48</v>
      </c>
      <c r="BB7" s="20">
        <v>36.4</v>
      </c>
      <c r="BC7" s="20">
        <v>40.599999999999994</v>
      </c>
      <c r="BD7" s="20">
        <v>28.7</v>
      </c>
      <c r="BE7" s="20">
        <v>0</v>
      </c>
      <c r="BF7" s="20">
        <v>31.2</v>
      </c>
      <c r="BG7" s="20">
        <v>34.799999999999997</v>
      </c>
      <c r="BH7" s="20">
        <v>38.4</v>
      </c>
      <c r="BI7" s="20">
        <v>28.799999999999997</v>
      </c>
      <c r="BJ7" s="20">
        <v>43.199999999999996</v>
      </c>
      <c r="BK7" s="20">
        <v>54</v>
      </c>
      <c r="BL7" s="20">
        <v>19.2</v>
      </c>
      <c r="BM7" s="20">
        <v>0</v>
      </c>
      <c r="BN7" s="20">
        <v>28.799999999999997</v>
      </c>
      <c r="BO7" s="20">
        <f t="shared" si="7"/>
        <v>751.29999999999984</v>
      </c>
      <c r="BP7" s="59">
        <v>44.8</v>
      </c>
      <c r="BQ7" s="59">
        <v>44.8</v>
      </c>
      <c r="BR7" s="59">
        <v>36.4</v>
      </c>
      <c r="BS7" s="59">
        <v>80</v>
      </c>
      <c r="BT7" s="70">
        <f t="shared" si="8"/>
        <v>206</v>
      </c>
      <c r="BU7" s="24">
        <v>54</v>
      </c>
      <c r="BV7" s="24">
        <v>60</v>
      </c>
      <c r="BW7" s="24">
        <v>38.4</v>
      </c>
      <c r="BX7" s="24">
        <v>43.199999999999996</v>
      </c>
      <c r="BY7" s="24">
        <v>38.4</v>
      </c>
      <c r="BZ7" s="24">
        <v>54</v>
      </c>
      <c r="CA7" s="24">
        <v>48</v>
      </c>
      <c r="CB7" s="24">
        <v>54</v>
      </c>
      <c r="CC7" s="24">
        <v>48</v>
      </c>
      <c r="CD7" s="20">
        <f t="shared" si="9"/>
        <v>438</v>
      </c>
      <c r="CE7" s="22"/>
      <c r="CF7" s="22"/>
      <c r="CG7" s="22"/>
      <c r="CH7" s="22"/>
      <c r="CI7" s="22"/>
      <c r="CJ7" s="22"/>
      <c r="CK7" s="22"/>
      <c r="CL7" s="22"/>
      <c r="CM7" s="22"/>
      <c r="CN7" s="42">
        <f t="shared" si="10"/>
        <v>0</v>
      </c>
    </row>
    <row r="8" spans="1:92" x14ac:dyDescent="0.25">
      <c r="A8" s="2">
        <f t="shared" si="0"/>
        <v>5</v>
      </c>
      <c r="B8" s="25" t="s">
        <v>34</v>
      </c>
      <c r="C8" s="20">
        <f t="shared" si="1"/>
        <v>2436.7714285714283</v>
      </c>
      <c r="D8" s="19"/>
      <c r="E8" s="19"/>
      <c r="F8" s="4"/>
      <c r="G8" s="4"/>
      <c r="H8" s="22">
        <v>45</v>
      </c>
      <c r="I8" s="20">
        <f t="shared" si="2"/>
        <v>45</v>
      </c>
      <c r="J8" s="28"/>
      <c r="K8" s="28" t="s">
        <v>129</v>
      </c>
      <c r="L8" s="28">
        <v>7.2714285714285714</v>
      </c>
      <c r="M8" s="28"/>
      <c r="N8" s="29">
        <v>52</v>
      </c>
      <c r="O8" s="28" t="s">
        <v>129</v>
      </c>
      <c r="P8" s="20">
        <f t="shared" si="3"/>
        <v>59.271428571428572</v>
      </c>
      <c r="Q8" s="22">
        <v>27.5</v>
      </c>
      <c r="R8" s="22">
        <v>40.599999999999994</v>
      </c>
      <c r="S8" s="22">
        <v>38.4</v>
      </c>
      <c r="T8" s="22">
        <v>19.599999999999998</v>
      </c>
      <c r="U8" s="22">
        <v>38.4</v>
      </c>
      <c r="V8" s="22">
        <v>43.199999999999996</v>
      </c>
      <c r="W8" s="22">
        <v>48</v>
      </c>
      <c r="X8" s="22"/>
      <c r="Y8" s="22">
        <v>31.2</v>
      </c>
      <c r="Z8" s="22">
        <v>43.199999999999996</v>
      </c>
      <c r="AA8" s="22">
        <v>34.799999999999997</v>
      </c>
      <c r="AB8" s="22">
        <v>24.6</v>
      </c>
      <c r="AC8" s="22">
        <v>43.199999999999996</v>
      </c>
      <c r="AD8" s="22">
        <v>43.199999999999996</v>
      </c>
      <c r="AE8" s="20">
        <f t="shared" si="4"/>
        <v>475.9</v>
      </c>
      <c r="AF8" s="21">
        <v>28.799999999999997</v>
      </c>
      <c r="AG8" s="21">
        <v>38.4</v>
      </c>
      <c r="AH8" s="21">
        <v>38.4</v>
      </c>
      <c r="AI8" s="21">
        <v>54</v>
      </c>
      <c r="AJ8" s="21">
        <v>38.4</v>
      </c>
      <c r="AK8" s="20">
        <f t="shared" si="5"/>
        <v>198</v>
      </c>
      <c r="AL8" s="53">
        <v>0</v>
      </c>
      <c r="AM8" s="53">
        <v>32</v>
      </c>
      <c r="AN8" s="53">
        <v>21</v>
      </c>
      <c r="AO8" s="53">
        <v>31.2</v>
      </c>
      <c r="AP8" s="53">
        <v>24</v>
      </c>
      <c r="AQ8" s="53">
        <v>38.4</v>
      </c>
      <c r="AR8" s="53">
        <v>0</v>
      </c>
      <c r="AS8" s="20">
        <f t="shared" si="6"/>
        <v>146.6</v>
      </c>
      <c r="AT8" s="20">
        <v>54</v>
      </c>
      <c r="AU8" s="20">
        <v>60</v>
      </c>
      <c r="AV8" s="20">
        <v>54</v>
      </c>
      <c r="AW8" s="20">
        <v>54</v>
      </c>
      <c r="AX8" s="20">
        <v>43.199999999999996</v>
      </c>
      <c r="AY8" s="20">
        <v>54</v>
      </c>
      <c r="AZ8" s="20">
        <v>43.199999999999996</v>
      </c>
      <c r="BA8" s="20">
        <v>28.799999999999997</v>
      </c>
      <c r="BB8" s="20">
        <v>50.4</v>
      </c>
      <c r="BC8" s="20">
        <v>56</v>
      </c>
      <c r="BD8" s="20">
        <v>62.999999999999993</v>
      </c>
      <c r="BE8" s="20">
        <v>34.799999999999997</v>
      </c>
      <c r="BF8" s="20">
        <v>43.199999999999996</v>
      </c>
      <c r="BG8" s="20">
        <v>21.599999999999998</v>
      </c>
      <c r="BH8" s="20">
        <v>60</v>
      </c>
      <c r="BI8" s="20">
        <v>24</v>
      </c>
      <c r="BJ8" s="20">
        <v>54</v>
      </c>
      <c r="BK8" s="20">
        <v>22.2</v>
      </c>
      <c r="BL8" s="20">
        <v>60</v>
      </c>
      <c r="BM8" s="20">
        <v>60</v>
      </c>
      <c r="BN8" s="20">
        <v>54</v>
      </c>
      <c r="BO8" s="20">
        <f t="shared" si="7"/>
        <v>994.4</v>
      </c>
      <c r="BP8" s="59">
        <v>50.4</v>
      </c>
      <c r="BQ8" s="59">
        <v>50.4</v>
      </c>
      <c r="BR8" s="59">
        <v>30.799999999999997</v>
      </c>
      <c r="BS8" s="59">
        <v>51.2</v>
      </c>
      <c r="BT8" s="70">
        <f t="shared" si="8"/>
        <v>182.8</v>
      </c>
      <c r="BU8" s="24">
        <v>38.4</v>
      </c>
      <c r="BV8" s="24">
        <v>43.199999999999996</v>
      </c>
      <c r="BW8" s="24">
        <v>34.799999999999997</v>
      </c>
      <c r="BX8" s="24">
        <v>31.2</v>
      </c>
      <c r="BY8" s="24">
        <v>28.799999999999997</v>
      </c>
      <c r="BZ8" s="24">
        <v>43.199999999999996</v>
      </c>
      <c r="CA8" s="24">
        <v>38.4</v>
      </c>
      <c r="CB8" s="24">
        <v>38.4</v>
      </c>
      <c r="CC8" s="24">
        <v>38.4</v>
      </c>
      <c r="CD8" s="20">
        <f t="shared" si="9"/>
        <v>334.7999999999999</v>
      </c>
      <c r="CE8" s="22"/>
      <c r="CF8" s="22"/>
      <c r="CG8" s="22"/>
      <c r="CH8" s="22"/>
      <c r="CI8" s="22"/>
      <c r="CJ8" s="22"/>
      <c r="CK8" s="22"/>
      <c r="CL8" s="22"/>
      <c r="CM8" s="22"/>
      <c r="CN8" s="42">
        <f t="shared" si="10"/>
        <v>0</v>
      </c>
    </row>
    <row r="9" spans="1:92" x14ac:dyDescent="0.25">
      <c r="A9" s="2">
        <f t="shared" si="0"/>
        <v>6</v>
      </c>
      <c r="B9" s="25" t="s">
        <v>101</v>
      </c>
      <c r="C9" s="20">
        <f t="shared" si="1"/>
        <v>1721.8714285714284</v>
      </c>
      <c r="D9" s="30"/>
      <c r="E9" s="30"/>
      <c r="F9" s="22"/>
      <c r="G9" s="22"/>
      <c r="H9" s="22"/>
      <c r="I9" s="20"/>
      <c r="J9" s="28"/>
      <c r="K9" s="28" t="s">
        <v>129</v>
      </c>
      <c r="L9" s="28">
        <v>7.2714285714285714</v>
      </c>
      <c r="M9" s="28"/>
      <c r="N9" s="29" t="s">
        <v>129</v>
      </c>
      <c r="O9" s="28" t="s">
        <v>129</v>
      </c>
      <c r="P9" s="20">
        <f t="shared" si="3"/>
        <v>7.2714285714285714</v>
      </c>
      <c r="Q9" s="22">
        <v>27.5</v>
      </c>
      <c r="R9" s="22">
        <v>30.799999999999997</v>
      </c>
      <c r="S9" s="22">
        <v>31.2</v>
      </c>
      <c r="T9" s="22">
        <v>50.4</v>
      </c>
      <c r="U9" s="22">
        <v>22.8</v>
      </c>
      <c r="V9" s="22">
        <v>24.6</v>
      </c>
      <c r="W9" s="22"/>
      <c r="X9" s="22">
        <v>43.199999999999996</v>
      </c>
      <c r="Y9" s="22">
        <v>43.199999999999996</v>
      </c>
      <c r="Z9" s="22">
        <v>48</v>
      </c>
      <c r="AA9" s="22">
        <v>38.4</v>
      </c>
      <c r="AB9" s="22">
        <v>43.199999999999996</v>
      </c>
      <c r="AC9" s="22">
        <v>34.799999999999997</v>
      </c>
      <c r="AD9" s="22">
        <v>22.8</v>
      </c>
      <c r="AE9" s="20">
        <f t="shared" si="4"/>
        <v>460.9</v>
      </c>
      <c r="AF9" s="21">
        <v>25.2</v>
      </c>
      <c r="AG9" s="21">
        <v>22.8</v>
      </c>
      <c r="AH9" s="21">
        <v>31.2</v>
      </c>
      <c r="AI9" s="21">
        <v>34.799999999999997</v>
      </c>
      <c r="AJ9" s="21">
        <v>28.799999999999997</v>
      </c>
      <c r="AK9" s="20">
        <f t="shared" si="5"/>
        <v>142.80000000000001</v>
      </c>
      <c r="AL9" s="53">
        <v>0</v>
      </c>
      <c r="AM9" s="53">
        <v>36</v>
      </c>
      <c r="AN9" s="53">
        <v>0</v>
      </c>
      <c r="AO9" s="53">
        <v>38.4</v>
      </c>
      <c r="AP9" s="53">
        <v>0</v>
      </c>
      <c r="AQ9" s="53">
        <v>25.2</v>
      </c>
      <c r="AR9" s="53">
        <v>0</v>
      </c>
      <c r="AS9" s="20">
        <f t="shared" si="6"/>
        <v>99.600000000000009</v>
      </c>
      <c r="AT9" s="20">
        <v>48</v>
      </c>
      <c r="AU9" s="20">
        <v>54</v>
      </c>
      <c r="AV9" s="20">
        <v>34.799999999999997</v>
      </c>
      <c r="AW9" s="20">
        <v>28.799999999999997</v>
      </c>
      <c r="AX9" s="20">
        <v>0</v>
      </c>
      <c r="AY9" s="20">
        <v>30</v>
      </c>
      <c r="AZ9" s="20">
        <v>48</v>
      </c>
      <c r="BA9" s="20">
        <v>22.8</v>
      </c>
      <c r="BB9" s="20">
        <v>62.999999999999993</v>
      </c>
      <c r="BC9" s="20">
        <v>44.8</v>
      </c>
      <c r="BD9" s="20">
        <v>36.4</v>
      </c>
      <c r="BE9" s="20">
        <v>24.6</v>
      </c>
      <c r="BF9" s="20">
        <v>23.4</v>
      </c>
      <c r="BG9" s="20">
        <v>25.2</v>
      </c>
      <c r="BH9" s="20">
        <v>48</v>
      </c>
      <c r="BI9" s="20">
        <v>38.4</v>
      </c>
      <c r="BJ9" s="20">
        <v>48</v>
      </c>
      <c r="BK9" s="20">
        <v>33.299999999999997</v>
      </c>
      <c r="BL9" s="20">
        <v>28.799999999999997</v>
      </c>
      <c r="BM9" s="20">
        <v>43.199999999999996</v>
      </c>
      <c r="BN9" s="20">
        <v>38.4</v>
      </c>
      <c r="BO9" s="20">
        <f t="shared" si="7"/>
        <v>761.89999999999986</v>
      </c>
      <c r="BP9" s="59">
        <v>62.999999999999993</v>
      </c>
      <c r="BQ9" s="59">
        <v>70</v>
      </c>
      <c r="BR9" s="59">
        <v>70</v>
      </c>
      <c r="BS9" s="59">
        <v>46.400000000000006</v>
      </c>
      <c r="BT9" s="70">
        <f t="shared" si="8"/>
        <v>249.4</v>
      </c>
      <c r="BU9" s="24" t="s">
        <v>129</v>
      </c>
      <c r="BV9" s="24" t="s">
        <v>129</v>
      </c>
      <c r="BW9" s="24" t="s">
        <v>129</v>
      </c>
      <c r="BX9" s="24" t="s">
        <v>129</v>
      </c>
      <c r="BY9" s="24" t="s">
        <v>129</v>
      </c>
      <c r="BZ9" s="24" t="s">
        <v>129</v>
      </c>
      <c r="CA9" s="24" t="s">
        <v>129</v>
      </c>
      <c r="CB9" s="24" t="s">
        <v>129</v>
      </c>
      <c r="CC9" s="24" t="s">
        <v>129</v>
      </c>
      <c r="CD9" s="20"/>
      <c r="CE9" s="22"/>
      <c r="CF9" s="22"/>
      <c r="CG9" s="22"/>
      <c r="CH9" s="22"/>
      <c r="CI9" s="22"/>
      <c r="CJ9" s="22"/>
      <c r="CK9" s="22"/>
      <c r="CL9" s="22"/>
      <c r="CM9" s="22"/>
      <c r="CN9" s="42">
        <f t="shared" si="10"/>
        <v>0</v>
      </c>
    </row>
    <row r="10" spans="1:92" x14ac:dyDescent="0.25">
      <c r="A10" s="2">
        <f t="shared" si="0"/>
        <v>7</v>
      </c>
      <c r="B10" s="25" t="s">
        <v>39</v>
      </c>
      <c r="C10" s="20">
        <f t="shared" si="1"/>
        <v>1398.6714285714286</v>
      </c>
      <c r="D10" s="30"/>
      <c r="E10" s="30"/>
      <c r="F10" s="22"/>
      <c r="G10" s="22"/>
      <c r="H10" s="22"/>
      <c r="I10" s="20"/>
      <c r="J10" s="28"/>
      <c r="K10" s="28" t="s">
        <v>129</v>
      </c>
      <c r="L10" s="28">
        <v>7.2714285714285714</v>
      </c>
      <c r="M10" s="28"/>
      <c r="N10" s="29" t="s">
        <v>129</v>
      </c>
      <c r="O10" s="28" t="s">
        <v>129</v>
      </c>
      <c r="P10" s="20">
        <f t="shared" si="3"/>
        <v>7.2714285714285714</v>
      </c>
      <c r="Q10" s="22">
        <v>23</v>
      </c>
      <c r="R10" s="22">
        <v>70</v>
      </c>
      <c r="S10" s="22">
        <v>43.199999999999996</v>
      </c>
      <c r="T10" s="22">
        <v>70</v>
      </c>
      <c r="U10" s="22">
        <v>48</v>
      </c>
      <c r="V10" s="22">
        <v>18</v>
      </c>
      <c r="W10" s="22">
        <v>22.2</v>
      </c>
      <c r="X10" s="22">
        <v>60</v>
      </c>
      <c r="Y10" s="22">
        <v>48</v>
      </c>
      <c r="Z10" s="22">
        <v>38.4</v>
      </c>
      <c r="AA10" s="22">
        <v>43.199999999999996</v>
      </c>
      <c r="AB10" s="22">
        <v>48</v>
      </c>
      <c r="AC10" s="22">
        <v>38.4</v>
      </c>
      <c r="AD10" s="22">
        <v>26.4</v>
      </c>
      <c r="AE10" s="20">
        <f t="shared" si="4"/>
        <v>596.79999999999995</v>
      </c>
      <c r="AF10" s="21">
        <v>34.799999999999997</v>
      </c>
      <c r="AG10" s="21">
        <v>28.799999999999997</v>
      </c>
      <c r="AH10" s="21">
        <v>34.799999999999997</v>
      </c>
      <c r="AI10" s="21">
        <v>31.2</v>
      </c>
      <c r="AJ10" s="21">
        <v>34.799999999999997</v>
      </c>
      <c r="AK10" s="20">
        <f t="shared" si="5"/>
        <v>164.39999999999998</v>
      </c>
      <c r="AL10" s="53">
        <v>36</v>
      </c>
      <c r="AM10" s="53">
        <v>29</v>
      </c>
      <c r="AN10" s="53">
        <v>36</v>
      </c>
      <c r="AO10" s="53">
        <v>48</v>
      </c>
      <c r="AP10" s="53">
        <v>36</v>
      </c>
      <c r="AQ10" s="53">
        <v>43.199999999999996</v>
      </c>
      <c r="AR10" s="53">
        <v>32</v>
      </c>
      <c r="AS10" s="20">
        <f t="shared" si="6"/>
        <v>260.2</v>
      </c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59">
        <v>36.4</v>
      </c>
      <c r="BQ10" s="59">
        <v>28</v>
      </c>
      <c r="BR10" s="59">
        <v>25.2</v>
      </c>
      <c r="BS10" s="59">
        <v>41.6</v>
      </c>
      <c r="BT10" s="70">
        <f t="shared" si="8"/>
        <v>131.20000000000002</v>
      </c>
      <c r="BU10" s="24">
        <v>43.199999999999996</v>
      </c>
      <c r="BV10" s="24">
        <v>24</v>
      </c>
      <c r="BW10" s="24">
        <v>0</v>
      </c>
      <c r="BX10" s="24">
        <v>48</v>
      </c>
      <c r="BY10" s="24">
        <v>48</v>
      </c>
      <c r="BZ10" s="24">
        <v>0</v>
      </c>
      <c r="CA10" s="24">
        <v>22.8</v>
      </c>
      <c r="CB10" s="24">
        <v>31.2</v>
      </c>
      <c r="CC10" s="24">
        <v>21.599999999999998</v>
      </c>
      <c r="CD10" s="20">
        <f t="shared" si="9"/>
        <v>238.79999999999998</v>
      </c>
      <c r="CE10" s="22"/>
      <c r="CF10" s="22"/>
      <c r="CG10" s="22"/>
      <c r="CH10" s="22"/>
      <c r="CI10" s="22"/>
      <c r="CJ10" s="22"/>
      <c r="CK10" s="22"/>
      <c r="CL10" s="22"/>
      <c r="CM10" s="22"/>
      <c r="CN10" s="42">
        <f t="shared" si="10"/>
        <v>0</v>
      </c>
    </row>
    <row r="11" spans="1:92" x14ac:dyDescent="0.25">
      <c r="A11" s="2">
        <f t="shared" si="0"/>
        <v>8</v>
      </c>
      <c r="B11" s="25" t="s">
        <v>63</v>
      </c>
      <c r="C11" s="20">
        <f t="shared" si="1"/>
        <v>1188.0999999999999</v>
      </c>
      <c r="D11" s="19"/>
      <c r="E11" s="19"/>
      <c r="F11" s="4"/>
      <c r="G11" s="4"/>
      <c r="H11" s="22"/>
      <c r="I11" s="20"/>
      <c r="J11" s="28"/>
      <c r="K11" s="28" t="s">
        <v>129</v>
      </c>
      <c r="L11" s="28" t="s">
        <v>129</v>
      </c>
      <c r="M11" s="28"/>
      <c r="N11" s="29" t="s">
        <v>129</v>
      </c>
      <c r="O11" s="28" t="s">
        <v>129</v>
      </c>
      <c r="P11" s="20"/>
      <c r="Q11" s="22"/>
      <c r="R11" s="22">
        <v>26.599999999999998</v>
      </c>
      <c r="S11" s="22">
        <v>14.399999999999999</v>
      </c>
      <c r="T11" s="22">
        <v>25.2</v>
      </c>
      <c r="U11" s="22">
        <v>25.2</v>
      </c>
      <c r="V11" s="22">
        <v>20.399999999999999</v>
      </c>
      <c r="W11" s="22">
        <v>43.199999999999996</v>
      </c>
      <c r="X11" s="22">
        <v>28.799999999999997</v>
      </c>
      <c r="Y11" s="22">
        <v>19.2</v>
      </c>
      <c r="Z11" s="22">
        <v>25.2</v>
      </c>
      <c r="AA11" s="22"/>
      <c r="AB11" s="22">
        <v>26.4</v>
      </c>
      <c r="AC11" s="22"/>
      <c r="AD11" s="22">
        <v>31.2</v>
      </c>
      <c r="AE11" s="20">
        <f t="shared" si="4"/>
        <v>285.8</v>
      </c>
      <c r="AF11" s="21"/>
      <c r="AG11" s="21"/>
      <c r="AH11" s="21"/>
      <c r="AI11" s="21"/>
      <c r="AJ11" s="21"/>
      <c r="AK11" s="20"/>
      <c r="AL11" s="53" t="s">
        <v>129</v>
      </c>
      <c r="AM11" s="53" t="s">
        <v>129</v>
      </c>
      <c r="AN11" s="53" t="s">
        <v>129</v>
      </c>
      <c r="AO11" s="53" t="s">
        <v>129</v>
      </c>
      <c r="AP11" s="53" t="s">
        <v>129</v>
      </c>
      <c r="AQ11" s="53" t="s">
        <v>129</v>
      </c>
      <c r="AR11" s="53" t="s">
        <v>129</v>
      </c>
      <c r="AS11" s="20"/>
      <c r="AT11" s="20">
        <v>31.2</v>
      </c>
      <c r="AU11" s="20">
        <v>19.2</v>
      </c>
      <c r="AV11" s="20">
        <v>21.599999999999998</v>
      </c>
      <c r="AW11" s="20">
        <v>31.2</v>
      </c>
      <c r="AX11" s="20">
        <v>31.2</v>
      </c>
      <c r="AY11" s="20">
        <v>30</v>
      </c>
      <c r="AZ11" s="20">
        <v>28.799999999999997</v>
      </c>
      <c r="BA11" s="20">
        <v>24</v>
      </c>
      <c r="BB11" s="20">
        <v>28</v>
      </c>
      <c r="BC11" s="20">
        <v>22.4</v>
      </c>
      <c r="BD11" s="20">
        <v>50.4</v>
      </c>
      <c r="BE11" s="20">
        <v>16.8</v>
      </c>
      <c r="BF11" s="20">
        <v>18</v>
      </c>
      <c r="BG11" s="20">
        <v>26.4</v>
      </c>
      <c r="BH11" s="20">
        <v>22.8</v>
      </c>
      <c r="BI11" s="20">
        <v>26.4</v>
      </c>
      <c r="BJ11" s="20">
        <v>0</v>
      </c>
      <c r="BK11" s="20">
        <v>33.299999999999997</v>
      </c>
      <c r="BL11" s="20">
        <v>16.8</v>
      </c>
      <c r="BM11" s="20">
        <v>24.6</v>
      </c>
      <c r="BN11" s="20">
        <v>26.4</v>
      </c>
      <c r="BO11" s="20">
        <f t="shared" si="7"/>
        <v>529.5</v>
      </c>
      <c r="BP11" s="59">
        <v>29.4</v>
      </c>
      <c r="BQ11" s="59">
        <v>23.799999999999997</v>
      </c>
      <c r="BR11" s="59">
        <v>56</v>
      </c>
      <c r="BS11" s="59">
        <v>32</v>
      </c>
      <c r="BT11" s="70">
        <f t="shared" si="8"/>
        <v>141.19999999999999</v>
      </c>
      <c r="BU11" s="24">
        <v>0</v>
      </c>
      <c r="BV11" s="24">
        <v>31.2</v>
      </c>
      <c r="BW11" s="24">
        <v>60</v>
      </c>
      <c r="BX11" s="24">
        <v>28.799999999999997</v>
      </c>
      <c r="BY11" s="24">
        <v>34.799999999999997</v>
      </c>
      <c r="BZ11" s="24">
        <v>25.2</v>
      </c>
      <c r="CA11" s="24">
        <v>26.4</v>
      </c>
      <c r="CB11" s="24">
        <v>0</v>
      </c>
      <c r="CC11" s="24">
        <v>25.2</v>
      </c>
      <c r="CD11" s="20">
        <f t="shared" si="9"/>
        <v>231.6</v>
      </c>
      <c r="CE11" s="22"/>
      <c r="CF11" s="22"/>
      <c r="CG11" s="22"/>
      <c r="CH11" s="22"/>
      <c r="CI11" s="22"/>
      <c r="CJ11" s="22"/>
      <c r="CK11" s="22"/>
      <c r="CL11" s="22"/>
      <c r="CM11" s="22"/>
      <c r="CN11" s="42">
        <f t="shared" si="10"/>
        <v>0</v>
      </c>
    </row>
    <row r="12" spans="1:92" x14ac:dyDescent="0.25">
      <c r="A12" s="2">
        <f t="shared" si="0"/>
        <v>9</v>
      </c>
      <c r="B12" s="25" t="s">
        <v>134</v>
      </c>
      <c r="C12" s="20">
        <f t="shared" si="1"/>
        <v>995.53164362519192</v>
      </c>
      <c r="D12" s="19">
        <v>40</v>
      </c>
      <c r="E12" s="19"/>
      <c r="F12" s="4"/>
      <c r="G12" s="4"/>
      <c r="H12" s="22"/>
      <c r="I12" s="20"/>
      <c r="J12" s="28"/>
      <c r="K12" s="28">
        <v>12.86021505376344</v>
      </c>
      <c r="L12" s="28">
        <v>7.2714285714285714</v>
      </c>
      <c r="M12" s="28"/>
      <c r="N12" s="29">
        <v>18</v>
      </c>
      <c r="O12" s="28">
        <v>16.799999999999997</v>
      </c>
      <c r="P12" s="20">
        <f t="shared" si="3"/>
        <v>54.931643625192009</v>
      </c>
      <c r="Q12" s="22"/>
      <c r="R12" s="22">
        <v>16.799999999999997</v>
      </c>
      <c r="S12" s="22">
        <v>16.2</v>
      </c>
      <c r="T12" s="22">
        <v>22.4</v>
      </c>
      <c r="U12" s="22"/>
      <c r="V12" s="22"/>
      <c r="W12" s="22"/>
      <c r="X12" s="22"/>
      <c r="Y12" s="22">
        <v>20.399999999999999</v>
      </c>
      <c r="Z12" s="22"/>
      <c r="AA12" s="22"/>
      <c r="AB12" s="22"/>
      <c r="AC12" s="22">
        <v>25.2</v>
      </c>
      <c r="AD12" s="22"/>
      <c r="AE12" s="20">
        <f t="shared" si="4"/>
        <v>101</v>
      </c>
      <c r="AF12" s="21">
        <v>31.2</v>
      </c>
      <c r="AG12" s="21">
        <v>0</v>
      </c>
      <c r="AH12" s="21">
        <v>21.599999999999998</v>
      </c>
      <c r="AI12" s="21">
        <v>24</v>
      </c>
      <c r="AJ12" s="21">
        <v>26.4</v>
      </c>
      <c r="AK12" s="20">
        <f t="shared" si="5"/>
        <v>103.19999999999999</v>
      </c>
      <c r="AL12" s="53">
        <v>24</v>
      </c>
      <c r="AM12" s="53">
        <v>0</v>
      </c>
      <c r="AN12" s="53">
        <v>22</v>
      </c>
      <c r="AO12" s="53">
        <v>25.2</v>
      </c>
      <c r="AP12" s="53">
        <v>22</v>
      </c>
      <c r="AQ12" s="53">
        <v>26.4</v>
      </c>
      <c r="AR12" s="53">
        <v>40</v>
      </c>
      <c r="AS12" s="20">
        <f t="shared" si="6"/>
        <v>159.6</v>
      </c>
      <c r="AT12" s="20">
        <v>0</v>
      </c>
      <c r="AU12" s="20">
        <v>28.799999999999997</v>
      </c>
      <c r="AV12" s="20">
        <v>31.2</v>
      </c>
      <c r="AW12" s="20">
        <v>26.4</v>
      </c>
      <c r="AX12" s="20">
        <v>0</v>
      </c>
      <c r="AY12" s="20">
        <v>0</v>
      </c>
      <c r="AZ12" s="20">
        <v>0</v>
      </c>
      <c r="BA12" s="20">
        <v>34.799999999999997</v>
      </c>
      <c r="BB12" s="20">
        <v>25.2</v>
      </c>
      <c r="BC12" s="20">
        <v>25.2</v>
      </c>
      <c r="BD12" s="20">
        <v>18.2</v>
      </c>
      <c r="BE12" s="20">
        <v>21.599999999999998</v>
      </c>
      <c r="BF12" s="20">
        <v>23.4</v>
      </c>
      <c r="BG12" s="20">
        <v>28.799999999999997</v>
      </c>
      <c r="BH12" s="20">
        <v>0</v>
      </c>
      <c r="BI12" s="20">
        <v>21.599999999999998</v>
      </c>
      <c r="BJ12" s="20">
        <v>0</v>
      </c>
      <c r="BK12" s="20">
        <v>22.2</v>
      </c>
      <c r="BL12" s="20">
        <v>13.2</v>
      </c>
      <c r="BM12" s="20">
        <v>0</v>
      </c>
      <c r="BN12" s="20">
        <v>0</v>
      </c>
      <c r="BO12" s="20">
        <f t="shared" si="7"/>
        <v>320.59999999999997</v>
      </c>
      <c r="BP12" s="59">
        <v>28</v>
      </c>
      <c r="BQ12" s="59">
        <v>40.599999999999994</v>
      </c>
      <c r="BR12" s="59" t="s">
        <v>129</v>
      </c>
      <c r="BS12" s="59">
        <v>28.8</v>
      </c>
      <c r="BT12" s="70">
        <f t="shared" si="8"/>
        <v>97.399999999999991</v>
      </c>
      <c r="BU12" s="24">
        <v>25.2</v>
      </c>
      <c r="BV12" s="24">
        <v>20.399999999999999</v>
      </c>
      <c r="BW12" s="24">
        <v>0</v>
      </c>
      <c r="BX12" s="24">
        <v>0</v>
      </c>
      <c r="BY12" s="24">
        <v>0</v>
      </c>
      <c r="BZ12" s="24">
        <v>0</v>
      </c>
      <c r="CA12" s="24">
        <v>24</v>
      </c>
      <c r="CB12" s="24">
        <v>25.2</v>
      </c>
      <c r="CC12" s="24">
        <v>24</v>
      </c>
      <c r="CD12" s="20">
        <f t="shared" si="9"/>
        <v>118.8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42">
        <f t="shared" si="10"/>
        <v>0</v>
      </c>
    </row>
    <row r="13" spans="1:92" x14ac:dyDescent="0.25">
      <c r="A13" s="2">
        <f t="shared" si="0"/>
        <v>10</v>
      </c>
      <c r="B13" s="50" t="s">
        <v>50</v>
      </c>
      <c r="C13" s="20">
        <f t="shared" si="1"/>
        <v>977.9</v>
      </c>
      <c r="D13" s="19"/>
      <c r="E13" s="19"/>
      <c r="F13" s="4"/>
      <c r="G13" s="4"/>
      <c r="H13" s="22"/>
      <c r="I13" s="20"/>
      <c r="J13" s="28"/>
      <c r="K13" s="28" t="s">
        <v>129</v>
      </c>
      <c r="L13" s="28" t="s">
        <v>129</v>
      </c>
      <c r="M13" s="28"/>
      <c r="N13" s="29" t="s">
        <v>129</v>
      </c>
      <c r="O13" s="28" t="s">
        <v>129</v>
      </c>
      <c r="P13" s="20"/>
      <c r="Q13" s="22"/>
      <c r="R13" s="22">
        <v>44.8</v>
      </c>
      <c r="S13" s="22">
        <v>26.4</v>
      </c>
      <c r="T13" s="22">
        <v>29.4</v>
      </c>
      <c r="U13" s="22">
        <v>21.599999999999998</v>
      </c>
      <c r="V13" s="22">
        <v>34.799999999999997</v>
      </c>
      <c r="W13" s="22">
        <v>24</v>
      </c>
      <c r="X13" s="22">
        <v>18</v>
      </c>
      <c r="Y13" s="22">
        <v>14.399999999999999</v>
      </c>
      <c r="Z13" s="22">
        <v>20.399999999999999</v>
      </c>
      <c r="AA13" s="22">
        <v>24</v>
      </c>
      <c r="AB13" s="22">
        <v>22.8</v>
      </c>
      <c r="AC13" s="22">
        <v>21.599999999999998</v>
      </c>
      <c r="AD13" s="22">
        <v>25.2</v>
      </c>
      <c r="AE13" s="20">
        <f t="shared" si="4"/>
        <v>327.40000000000003</v>
      </c>
      <c r="AF13" s="21"/>
      <c r="AG13" s="21"/>
      <c r="AH13" s="21"/>
      <c r="AI13" s="21"/>
      <c r="AJ13" s="21"/>
      <c r="AK13" s="20"/>
      <c r="AL13" s="53" t="s">
        <v>129</v>
      </c>
      <c r="AM13" s="53" t="s">
        <v>129</v>
      </c>
      <c r="AN13" s="53" t="s">
        <v>129</v>
      </c>
      <c r="AO13" s="53" t="s">
        <v>129</v>
      </c>
      <c r="AP13" s="53" t="s">
        <v>129</v>
      </c>
      <c r="AQ13" s="53" t="s">
        <v>129</v>
      </c>
      <c r="AR13" s="53" t="s">
        <v>129</v>
      </c>
      <c r="AS13" s="20"/>
      <c r="AT13" s="20">
        <v>0</v>
      </c>
      <c r="AU13" s="20">
        <v>22.8</v>
      </c>
      <c r="AV13" s="20">
        <v>20.399999999999999</v>
      </c>
      <c r="AW13" s="20">
        <v>43.199999999999996</v>
      </c>
      <c r="AX13" s="20">
        <v>0</v>
      </c>
      <c r="AY13" s="20">
        <v>43.199999999999996</v>
      </c>
      <c r="AZ13" s="20">
        <v>24</v>
      </c>
      <c r="BA13" s="20">
        <v>19.2</v>
      </c>
      <c r="BB13" s="20">
        <v>29.4</v>
      </c>
      <c r="BC13" s="20">
        <v>36.4</v>
      </c>
      <c r="BD13" s="20">
        <v>33.599999999999994</v>
      </c>
      <c r="BE13" s="20">
        <v>31.2</v>
      </c>
      <c r="BF13" s="20">
        <v>18</v>
      </c>
      <c r="BG13" s="20">
        <v>18</v>
      </c>
      <c r="BH13" s="20">
        <v>28.799999999999997</v>
      </c>
      <c r="BI13" s="20">
        <v>0</v>
      </c>
      <c r="BJ13" s="20">
        <v>26.4</v>
      </c>
      <c r="BK13" s="20">
        <v>22.2</v>
      </c>
      <c r="BL13" s="20">
        <v>34.799999999999997</v>
      </c>
      <c r="BM13" s="20">
        <v>33.299999999999997</v>
      </c>
      <c r="BN13" s="20">
        <v>24</v>
      </c>
      <c r="BO13" s="20">
        <f t="shared" si="7"/>
        <v>508.9</v>
      </c>
      <c r="BP13" s="59">
        <v>30.799999999999997</v>
      </c>
      <c r="BQ13" s="59">
        <v>36.4</v>
      </c>
      <c r="BR13" s="59">
        <v>50.4</v>
      </c>
      <c r="BS13" s="59">
        <v>24</v>
      </c>
      <c r="BT13" s="70">
        <f t="shared" si="8"/>
        <v>141.6</v>
      </c>
      <c r="BU13" s="24" t="s">
        <v>129</v>
      </c>
      <c r="BV13" s="24" t="s">
        <v>129</v>
      </c>
      <c r="BW13" s="24" t="s">
        <v>129</v>
      </c>
      <c r="BX13" s="24" t="s">
        <v>129</v>
      </c>
      <c r="BY13" s="24" t="s">
        <v>129</v>
      </c>
      <c r="BZ13" s="24" t="s">
        <v>129</v>
      </c>
      <c r="CA13" s="24" t="s">
        <v>129</v>
      </c>
      <c r="CB13" s="24" t="s">
        <v>129</v>
      </c>
      <c r="CC13" s="24" t="s">
        <v>129</v>
      </c>
      <c r="CD13" s="20"/>
      <c r="CE13" s="22"/>
      <c r="CF13" s="22"/>
      <c r="CG13" s="22"/>
      <c r="CH13" s="22"/>
      <c r="CI13" s="22"/>
      <c r="CJ13" s="22"/>
      <c r="CK13" s="22"/>
      <c r="CL13" s="22"/>
      <c r="CM13" s="22"/>
      <c r="CN13" s="42">
        <f t="shared" si="10"/>
        <v>0</v>
      </c>
    </row>
    <row r="14" spans="1:92" x14ac:dyDescent="0.25">
      <c r="A14" s="2">
        <f t="shared" si="0"/>
        <v>11</v>
      </c>
      <c r="B14" s="54" t="s">
        <v>132</v>
      </c>
      <c r="C14" s="20">
        <f t="shared" si="1"/>
        <v>850.3</v>
      </c>
      <c r="D14" s="23"/>
      <c r="E14" s="23"/>
      <c r="F14" s="4"/>
      <c r="G14" s="4"/>
      <c r="H14" s="22"/>
      <c r="I14" s="20"/>
      <c r="J14" s="28"/>
      <c r="K14" s="28" t="s">
        <v>129</v>
      </c>
      <c r="L14" s="28" t="s">
        <v>129</v>
      </c>
      <c r="M14" s="28"/>
      <c r="N14" s="29" t="s">
        <v>129</v>
      </c>
      <c r="O14" s="28" t="s">
        <v>129</v>
      </c>
      <c r="P14" s="20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0"/>
      <c r="AF14" s="21"/>
      <c r="AG14" s="21"/>
      <c r="AH14" s="21"/>
      <c r="AI14" s="21"/>
      <c r="AJ14" s="21"/>
      <c r="AK14" s="20"/>
      <c r="AL14" s="20"/>
      <c r="AM14" s="20"/>
      <c r="AN14" s="20"/>
      <c r="AO14" s="20"/>
      <c r="AP14" s="20"/>
      <c r="AQ14" s="20"/>
      <c r="AR14" s="20"/>
      <c r="AS14" s="20"/>
      <c r="AT14" s="20">
        <v>22.8</v>
      </c>
      <c r="AU14" s="20">
        <v>25.2</v>
      </c>
      <c r="AV14" s="20">
        <v>22.8</v>
      </c>
      <c r="AW14" s="20">
        <v>0</v>
      </c>
      <c r="AX14" s="20">
        <v>34.799999999999997</v>
      </c>
      <c r="AY14" s="20">
        <v>38.4</v>
      </c>
      <c r="AZ14" s="20">
        <v>0</v>
      </c>
      <c r="BA14" s="20">
        <v>0</v>
      </c>
      <c r="BB14" s="20">
        <v>30.799999999999997</v>
      </c>
      <c r="BC14" s="20">
        <v>30.799999999999997</v>
      </c>
      <c r="BD14" s="20">
        <v>28.7</v>
      </c>
      <c r="BE14" s="20">
        <v>26.4</v>
      </c>
      <c r="BF14" s="20">
        <v>23.4</v>
      </c>
      <c r="BG14" s="20">
        <v>48</v>
      </c>
      <c r="BH14" s="20">
        <v>15.6</v>
      </c>
      <c r="BI14" s="20">
        <v>0</v>
      </c>
      <c r="BJ14" s="20">
        <v>25.2</v>
      </c>
      <c r="BK14" s="20">
        <v>0</v>
      </c>
      <c r="BL14" s="20">
        <v>54</v>
      </c>
      <c r="BM14" s="20">
        <v>24.6</v>
      </c>
      <c r="BN14" s="20">
        <v>25.2</v>
      </c>
      <c r="BO14" s="20">
        <f t="shared" si="7"/>
        <v>476.7</v>
      </c>
      <c r="BP14" s="59">
        <v>26.599999999999998</v>
      </c>
      <c r="BQ14" s="59">
        <v>22.4</v>
      </c>
      <c r="BR14" s="59">
        <v>23.799999999999997</v>
      </c>
      <c r="BS14" s="59">
        <v>17.600000000000001</v>
      </c>
      <c r="BT14" s="70">
        <f t="shared" si="8"/>
        <v>90.4</v>
      </c>
      <c r="BU14" s="24">
        <v>26.4</v>
      </c>
      <c r="BV14" s="24">
        <v>21.599999999999998</v>
      </c>
      <c r="BW14" s="24">
        <v>54</v>
      </c>
      <c r="BX14" s="24">
        <v>24</v>
      </c>
      <c r="BY14" s="24">
        <v>43.199999999999996</v>
      </c>
      <c r="BZ14" s="24">
        <v>22.8</v>
      </c>
      <c r="CA14" s="24">
        <v>31.2</v>
      </c>
      <c r="CB14" s="24">
        <v>28.799999999999997</v>
      </c>
      <c r="CC14" s="24">
        <v>31.2</v>
      </c>
      <c r="CD14" s="20">
        <f t="shared" si="9"/>
        <v>283.2</v>
      </c>
      <c r="CE14" s="22"/>
      <c r="CF14" s="22"/>
      <c r="CG14" s="22"/>
      <c r="CH14" s="22"/>
      <c r="CI14" s="22"/>
      <c r="CJ14" s="22"/>
      <c r="CK14" s="22"/>
      <c r="CL14" s="22"/>
      <c r="CM14" s="22"/>
      <c r="CN14" s="42">
        <f t="shared" si="10"/>
        <v>0</v>
      </c>
    </row>
    <row r="15" spans="1:92" x14ac:dyDescent="0.25">
      <c r="A15" s="2">
        <f t="shared" si="0"/>
        <v>12</v>
      </c>
      <c r="B15" s="25" t="s">
        <v>130</v>
      </c>
      <c r="C15" s="20">
        <f t="shared" si="1"/>
        <v>714.53164362519192</v>
      </c>
      <c r="D15" s="19"/>
      <c r="E15" s="19"/>
      <c r="F15" s="4"/>
      <c r="G15" s="4"/>
      <c r="H15" s="22"/>
      <c r="I15" s="20"/>
      <c r="J15" s="28"/>
      <c r="K15" s="28">
        <v>12.86021505376344</v>
      </c>
      <c r="L15" s="28">
        <v>7.2714285714285714</v>
      </c>
      <c r="M15" s="28"/>
      <c r="N15" s="29" t="s">
        <v>129</v>
      </c>
      <c r="O15" s="28" t="s">
        <v>129</v>
      </c>
      <c r="P15" s="20">
        <f t="shared" si="3"/>
        <v>20.131643625192012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0"/>
      <c r="AF15" s="21"/>
      <c r="AG15" s="21"/>
      <c r="AH15" s="21"/>
      <c r="AI15" s="21"/>
      <c r="AJ15" s="21"/>
      <c r="AK15" s="20"/>
      <c r="AL15" s="20"/>
      <c r="AM15" s="20"/>
      <c r="AN15" s="20"/>
      <c r="AO15" s="20"/>
      <c r="AP15" s="20"/>
      <c r="AQ15" s="20"/>
      <c r="AR15" s="20"/>
      <c r="AS15" s="20"/>
      <c r="AT15" s="20">
        <v>24</v>
      </c>
      <c r="AU15" s="20">
        <v>20.399999999999999</v>
      </c>
      <c r="AV15" s="20">
        <v>19.2</v>
      </c>
      <c r="AW15" s="20">
        <v>22.8</v>
      </c>
      <c r="AX15" s="20">
        <v>48</v>
      </c>
      <c r="AY15" s="20">
        <v>24</v>
      </c>
      <c r="AZ15" s="20">
        <v>22.8</v>
      </c>
      <c r="BA15" s="20">
        <v>60</v>
      </c>
      <c r="BB15" s="20">
        <v>33.599999999999994</v>
      </c>
      <c r="BC15" s="20">
        <v>29.4</v>
      </c>
      <c r="BD15" s="20">
        <v>40.599999999999994</v>
      </c>
      <c r="BE15" s="20">
        <v>0</v>
      </c>
      <c r="BF15" s="20">
        <v>28.799999999999997</v>
      </c>
      <c r="BG15" s="20">
        <v>24</v>
      </c>
      <c r="BH15" s="20">
        <v>31.2</v>
      </c>
      <c r="BI15" s="20">
        <v>48</v>
      </c>
      <c r="BJ15" s="20">
        <v>28.799999999999997</v>
      </c>
      <c r="BK15" s="20">
        <v>48</v>
      </c>
      <c r="BL15" s="20">
        <v>21.599999999999998</v>
      </c>
      <c r="BM15" s="20">
        <v>24.6</v>
      </c>
      <c r="BN15" s="20">
        <v>22.8</v>
      </c>
      <c r="BO15" s="20">
        <f t="shared" si="7"/>
        <v>622.59999999999991</v>
      </c>
      <c r="BP15" s="59">
        <v>21</v>
      </c>
      <c r="BQ15" s="59">
        <v>15.399999999999999</v>
      </c>
      <c r="BR15" s="59">
        <v>15.4</v>
      </c>
      <c r="BS15" s="59">
        <v>20</v>
      </c>
      <c r="BT15" s="70">
        <f t="shared" si="8"/>
        <v>71.8</v>
      </c>
      <c r="BU15" s="24" t="s">
        <v>129</v>
      </c>
      <c r="BV15" s="24" t="s">
        <v>129</v>
      </c>
      <c r="BW15" s="24" t="s">
        <v>129</v>
      </c>
      <c r="BX15" s="24" t="s">
        <v>129</v>
      </c>
      <c r="BY15" s="24" t="s">
        <v>129</v>
      </c>
      <c r="BZ15" s="24" t="s">
        <v>129</v>
      </c>
      <c r="CA15" s="24" t="s">
        <v>129</v>
      </c>
      <c r="CB15" s="24" t="s">
        <v>129</v>
      </c>
      <c r="CC15" s="24" t="s">
        <v>129</v>
      </c>
      <c r="CD15" s="20"/>
      <c r="CE15" s="22"/>
      <c r="CF15" s="22"/>
      <c r="CG15" s="22"/>
      <c r="CH15" s="22"/>
      <c r="CI15" s="22"/>
      <c r="CJ15" s="22"/>
      <c r="CK15" s="22"/>
      <c r="CL15" s="22"/>
      <c r="CM15" s="22"/>
      <c r="CN15" s="42">
        <f t="shared" si="10"/>
        <v>0</v>
      </c>
    </row>
    <row r="16" spans="1:92" x14ac:dyDescent="0.25">
      <c r="A16" s="2">
        <f t="shared" si="0"/>
        <v>13</v>
      </c>
      <c r="B16" s="25" t="s">
        <v>42</v>
      </c>
      <c r="C16" s="20">
        <f t="shared" si="1"/>
        <v>617.57142857142856</v>
      </c>
      <c r="D16" s="19"/>
      <c r="E16" s="19"/>
      <c r="F16" s="4"/>
      <c r="G16" s="4"/>
      <c r="H16" s="22"/>
      <c r="I16" s="20"/>
      <c r="J16" s="28"/>
      <c r="K16" s="28" t="s">
        <v>129</v>
      </c>
      <c r="L16" s="28">
        <v>7.2714285714285714</v>
      </c>
      <c r="M16" s="28"/>
      <c r="N16" s="29">
        <v>2</v>
      </c>
      <c r="O16" s="28" t="s">
        <v>129</v>
      </c>
      <c r="P16" s="20">
        <f t="shared" si="3"/>
        <v>9.2714285714285722</v>
      </c>
      <c r="Q16" s="22"/>
      <c r="R16" s="22">
        <v>15.399999999999999</v>
      </c>
      <c r="S16" s="22"/>
      <c r="T16" s="22">
        <v>18.2</v>
      </c>
      <c r="U16" s="22"/>
      <c r="V16" s="22"/>
      <c r="W16" s="22"/>
      <c r="X16" s="22"/>
      <c r="Y16" s="22">
        <v>15.6</v>
      </c>
      <c r="Z16" s="22"/>
      <c r="AA16" s="22"/>
      <c r="AB16" s="22"/>
      <c r="AC16" s="22"/>
      <c r="AD16" s="22"/>
      <c r="AE16" s="20">
        <f>SUM(Q16:AD16)</f>
        <v>49.199999999999996</v>
      </c>
      <c r="AF16" s="21">
        <v>26.4</v>
      </c>
      <c r="AG16" s="21">
        <v>0</v>
      </c>
      <c r="AH16" s="21">
        <v>26.4</v>
      </c>
      <c r="AI16" s="21">
        <v>28.799999999999997</v>
      </c>
      <c r="AJ16" s="21">
        <v>31.2</v>
      </c>
      <c r="AK16" s="20">
        <f t="shared" si="5"/>
        <v>112.8</v>
      </c>
      <c r="AL16" s="53">
        <v>26</v>
      </c>
      <c r="AM16" s="53">
        <v>24</v>
      </c>
      <c r="AN16" s="53">
        <v>30.5</v>
      </c>
      <c r="AO16" s="53">
        <v>26.4</v>
      </c>
      <c r="AP16" s="53">
        <v>29</v>
      </c>
      <c r="AQ16" s="53">
        <v>31.2</v>
      </c>
      <c r="AR16" s="53">
        <v>36</v>
      </c>
      <c r="AS16" s="20">
        <f>SUM(AL16:AR16)</f>
        <v>203.1</v>
      </c>
      <c r="AT16" s="20">
        <v>0</v>
      </c>
      <c r="AU16" s="20">
        <v>16.8</v>
      </c>
      <c r="AV16" s="20">
        <v>13.2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19.599999999999998</v>
      </c>
      <c r="BC16" s="20">
        <v>19.599999999999998</v>
      </c>
      <c r="BD16" s="20">
        <v>22.4</v>
      </c>
      <c r="BE16" s="20">
        <v>0</v>
      </c>
      <c r="BF16" s="20">
        <v>0</v>
      </c>
      <c r="BG16" s="20">
        <v>0</v>
      </c>
      <c r="BH16" s="20">
        <v>25.2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f t="shared" si="7"/>
        <v>116.8</v>
      </c>
      <c r="BP16" s="59">
        <v>33.599999999999994</v>
      </c>
      <c r="BQ16" s="59" t="s">
        <v>129</v>
      </c>
      <c r="BR16" s="59" t="s">
        <v>129</v>
      </c>
      <c r="BS16" s="59">
        <v>35.200000000000003</v>
      </c>
      <c r="BT16" s="70">
        <f t="shared" si="8"/>
        <v>68.8</v>
      </c>
      <c r="BU16" s="24">
        <v>31.2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26.4</v>
      </c>
      <c r="CC16" s="24">
        <v>0</v>
      </c>
      <c r="CD16" s="20">
        <f t="shared" si="9"/>
        <v>57.599999999999994</v>
      </c>
      <c r="CE16" s="22"/>
      <c r="CF16" s="22"/>
      <c r="CG16" s="22"/>
      <c r="CH16" s="22"/>
      <c r="CI16" s="22"/>
      <c r="CJ16" s="22"/>
      <c r="CK16" s="22"/>
      <c r="CL16" s="22"/>
      <c r="CM16" s="22"/>
      <c r="CN16" s="42">
        <f t="shared" si="10"/>
        <v>0</v>
      </c>
    </row>
    <row r="17" spans="1:92" x14ac:dyDescent="0.25">
      <c r="A17" s="2">
        <f t="shared" si="0"/>
        <v>14</v>
      </c>
      <c r="B17" s="25" t="s">
        <v>131</v>
      </c>
      <c r="C17" s="20">
        <f t="shared" si="1"/>
        <v>604.80999999999995</v>
      </c>
      <c r="D17" s="23"/>
      <c r="E17" s="23"/>
      <c r="F17" s="4"/>
      <c r="G17" s="4"/>
      <c r="H17" s="22"/>
      <c r="I17" s="20"/>
      <c r="J17" s="28"/>
      <c r="K17" s="28" t="s">
        <v>129</v>
      </c>
      <c r="L17" s="28" t="s">
        <v>129</v>
      </c>
      <c r="M17" s="28"/>
      <c r="N17" s="29" t="s">
        <v>129</v>
      </c>
      <c r="O17" s="28" t="s">
        <v>129</v>
      </c>
      <c r="P17" s="20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20"/>
      <c r="AF17" s="17"/>
      <c r="AG17" s="17"/>
      <c r="AH17" s="17"/>
      <c r="AI17" s="17"/>
      <c r="AJ17" s="17"/>
      <c r="AK17" s="20"/>
      <c r="AL17" s="20"/>
      <c r="AM17" s="20"/>
      <c r="AN17" s="20"/>
      <c r="AO17" s="20"/>
      <c r="AP17" s="20"/>
      <c r="AQ17" s="20"/>
      <c r="AR17" s="20"/>
      <c r="AS17" s="20"/>
      <c r="AT17" s="20">
        <v>21.599999999999998</v>
      </c>
      <c r="AU17" s="20">
        <v>26.4</v>
      </c>
      <c r="AV17" s="20">
        <v>24</v>
      </c>
      <c r="AW17" s="20">
        <v>0</v>
      </c>
      <c r="AX17" s="20">
        <v>0</v>
      </c>
      <c r="AY17" s="20">
        <v>0</v>
      </c>
      <c r="AZ17" s="20">
        <v>0</v>
      </c>
      <c r="BA17" s="20">
        <v>31.2</v>
      </c>
      <c r="BB17" s="20">
        <v>40.599999999999994</v>
      </c>
      <c r="BC17" s="20">
        <v>33.599999999999994</v>
      </c>
      <c r="BD17" s="20">
        <v>56</v>
      </c>
      <c r="BE17" s="20">
        <v>19.2</v>
      </c>
      <c r="BF17" s="20">
        <v>0</v>
      </c>
      <c r="BG17" s="20">
        <v>22.8</v>
      </c>
      <c r="BH17" s="20">
        <v>26.4</v>
      </c>
      <c r="BI17" s="20">
        <v>43.199999999999996</v>
      </c>
      <c r="BJ17" s="20">
        <v>38.4</v>
      </c>
      <c r="BK17" s="20">
        <v>22.2</v>
      </c>
      <c r="BL17" s="20">
        <v>38.4</v>
      </c>
      <c r="BM17" s="20">
        <v>54</v>
      </c>
      <c r="BN17" s="20">
        <v>31.2</v>
      </c>
      <c r="BO17" s="20">
        <f t="shared" si="7"/>
        <v>529.19999999999993</v>
      </c>
      <c r="BP17" s="59">
        <v>23.11</v>
      </c>
      <c r="BQ17" s="59">
        <v>12.6</v>
      </c>
      <c r="BR17" s="59">
        <v>28.7</v>
      </c>
      <c r="BS17" s="59">
        <v>11.200000000000001</v>
      </c>
      <c r="BT17" s="70">
        <f t="shared" si="8"/>
        <v>75.61</v>
      </c>
      <c r="BU17" s="24" t="s">
        <v>129</v>
      </c>
      <c r="BV17" s="24" t="s">
        <v>129</v>
      </c>
      <c r="BW17" s="24" t="s">
        <v>129</v>
      </c>
      <c r="BX17" s="24" t="s">
        <v>129</v>
      </c>
      <c r="BY17" s="24" t="s">
        <v>129</v>
      </c>
      <c r="BZ17" s="24" t="s">
        <v>129</v>
      </c>
      <c r="CA17" s="24" t="s">
        <v>129</v>
      </c>
      <c r="CB17" s="24" t="s">
        <v>129</v>
      </c>
      <c r="CC17" s="24" t="s">
        <v>129</v>
      </c>
      <c r="CD17" s="20"/>
      <c r="CE17" s="22"/>
      <c r="CF17" s="22"/>
      <c r="CG17" s="22"/>
      <c r="CH17" s="22"/>
      <c r="CI17" s="22"/>
      <c r="CJ17" s="22"/>
      <c r="CK17" s="22"/>
      <c r="CL17" s="22"/>
      <c r="CM17" s="22"/>
      <c r="CN17" s="42">
        <f t="shared" si="10"/>
        <v>0</v>
      </c>
    </row>
    <row r="18" spans="1:92" x14ac:dyDescent="0.25">
      <c r="A18" s="2">
        <f t="shared" si="0"/>
        <v>15</v>
      </c>
      <c r="B18" s="25" t="s">
        <v>136</v>
      </c>
      <c r="C18" s="20">
        <f t="shared" si="1"/>
        <v>537</v>
      </c>
      <c r="D18" s="19"/>
      <c r="E18" s="19"/>
      <c r="F18" s="4"/>
      <c r="G18" s="4"/>
      <c r="H18" s="22"/>
      <c r="I18" s="20"/>
      <c r="J18" s="28"/>
      <c r="K18" s="28" t="s">
        <v>129</v>
      </c>
      <c r="L18" s="28" t="s">
        <v>129</v>
      </c>
      <c r="M18" s="28"/>
      <c r="N18" s="29" t="s">
        <v>129</v>
      </c>
      <c r="O18" s="28" t="s">
        <v>129</v>
      </c>
      <c r="P18" s="20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0"/>
      <c r="AF18" s="21"/>
      <c r="AG18" s="21"/>
      <c r="AH18" s="21"/>
      <c r="AI18" s="21"/>
      <c r="AJ18" s="21"/>
      <c r="AK18" s="20"/>
      <c r="AL18" s="20"/>
      <c r="AM18" s="20"/>
      <c r="AN18" s="20"/>
      <c r="AO18" s="20"/>
      <c r="AP18" s="20"/>
      <c r="AQ18" s="20"/>
      <c r="AR18" s="20"/>
      <c r="AS18" s="20"/>
      <c r="AT18" s="20">
        <v>26.4</v>
      </c>
      <c r="AU18" s="20">
        <v>21.599999999999998</v>
      </c>
      <c r="AV18" s="20">
        <v>18</v>
      </c>
      <c r="AW18" s="20">
        <v>0</v>
      </c>
      <c r="AX18" s="20">
        <v>0</v>
      </c>
      <c r="AY18" s="20">
        <v>21.599999999999998</v>
      </c>
      <c r="AZ18" s="20">
        <v>34.799999999999997</v>
      </c>
      <c r="BA18" s="20">
        <v>0</v>
      </c>
      <c r="BB18" s="20">
        <v>0</v>
      </c>
      <c r="BC18" s="20">
        <v>26.599999999999998</v>
      </c>
      <c r="BD18" s="20">
        <v>19.599999999999998</v>
      </c>
      <c r="BE18" s="20">
        <v>24.6</v>
      </c>
      <c r="BF18" s="20">
        <v>23.4</v>
      </c>
      <c r="BG18" s="20">
        <v>19.2</v>
      </c>
      <c r="BH18" s="20">
        <v>18</v>
      </c>
      <c r="BI18" s="20">
        <v>31.2</v>
      </c>
      <c r="BJ18" s="20">
        <v>22.8</v>
      </c>
      <c r="BK18" s="20">
        <v>0</v>
      </c>
      <c r="BL18" s="20">
        <v>26.4</v>
      </c>
      <c r="BM18" s="20">
        <v>0</v>
      </c>
      <c r="BN18" s="20">
        <v>21.599999999999998</v>
      </c>
      <c r="BO18" s="20">
        <f t="shared" si="7"/>
        <v>355.8</v>
      </c>
      <c r="BP18" s="59" t="s">
        <v>129</v>
      </c>
      <c r="BQ18" s="59">
        <v>14</v>
      </c>
      <c r="BR18" s="59" t="s">
        <v>129</v>
      </c>
      <c r="BS18" s="59">
        <v>1.6</v>
      </c>
      <c r="BT18" s="70">
        <f t="shared" si="8"/>
        <v>15.6</v>
      </c>
      <c r="BU18" s="24">
        <v>0</v>
      </c>
      <c r="BV18" s="24">
        <v>18</v>
      </c>
      <c r="BW18" s="24">
        <v>0</v>
      </c>
      <c r="BX18" s="24">
        <v>21.599999999999998</v>
      </c>
      <c r="BY18" s="24">
        <v>21.599999999999998</v>
      </c>
      <c r="BZ18" s="24">
        <v>24</v>
      </c>
      <c r="CA18" s="24">
        <v>21.599999999999998</v>
      </c>
      <c r="CB18" s="24">
        <v>24</v>
      </c>
      <c r="CC18" s="24">
        <v>34.799999999999997</v>
      </c>
      <c r="CD18" s="20">
        <f t="shared" si="9"/>
        <v>165.59999999999997</v>
      </c>
      <c r="CE18" s="22"/>
      <c r="CF18" s="22"/>
      <c r="CG18" s="22"/>
      <c r="CH18" s="22"/>
      <c r="CI18" s="22"/>
      <c r="CJ18" s="22"/>
      <c r="CK18" s="22"/>
      <c r="CL18" s="22"/>
      <c r="CM18" s="22"/>
      <c r="CN18" s="42">
        <f t="shared" si="10"/>
        <v>0</v>
      </c>
    </row>
    <row r="19" spans="1:92" x14ac:dyDescent="0.25">
      <c r="A19" s="2">
        <f t="shared" si="0"/>
        <v>16</v>
      </c>
      <c r="B19" s="25" t="s">
        <v>133</v>
      </c>
      <c r="C19" s="20">
        <f t="shared" si="1"/>
        <v>511.40000000000003</v>
      </c>
      <c r="D19" s="19"/>
      <c r="E19" s="19"/>
      <c r="F19" s="4"/>
      <c r="G19" s="4"/>
      <c r="H19" s="22"/>
      <c r="I19" s="20"/>
      <c r="J19" s="28"/>
      <c r="K19" s="28" t="s">
        <v>129</v>
      </c>
      <c r="L19" s="28" t="s">
        <v>129</v>
      </c>
      <c r="M19" s="28"/>
      <c r="N19" s="29" t="s">
        <v>129</v>
      </c>
      <c r="O19" s="28" t="s">
        <v>129</v>
      </c>
      <c r="P19" s="20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0"/>
      <c r="AF19" s="21"/>
      <c r="AG19" s="21"/>
      <c r="AH19" s="21"/>
      <c r="AI19" s="21"/>
      <c r="AJ19" s="21"/>
      <c r="AK19" s="20"/>
      <c r="AL19" s="20"/>
      <c r="AM19" s="20"/>
      <c r="AN19" s="20"/>
      <c r="AO19" s="20"/>
      <c r="AP19" s="20"/>
      <c r="AQ19" s="20"/>
      <c r="AR19" s="20"/>
      <c r="AS19" s="20"/>
      <c r="AT19" s="20">
        <v>0</v>
      </c>
      <c r="AU19" s="20">
        <v>24</v>
      </c>
      <c r="AV19" s="20">
        <v>28.799999999999997</v>
      </c>
      <c r="AW19" s="20">
        <v>0</v>
      </c>
      <c r="AX19" s="20">
        <v>0</v>
      </c>
      <c r="AY19" s="20">
        <v>22.8</v>
      </c>
      <c r="AZ19" s="20">
        <v>31.2</v>
      </c>
      <c r="BA19" s="20">
        <v>0</v>
      </c>
      <c r="BB19" s="20">
        <v>22.4</v>
      </c>
      <c r="BC19" s="20">
        <v>28</v>
      </c>
      <c r="BD19" s="20">
        <v>30.799999999999997</v>
      </c>
      <c r="BE19" s="20">
        <v>0</v>
      </c>
      <c r="BF19" s="20">
        <v>23.4</v>
      </c>
      <c r="BG19" s="20">
        <v>20.399999999999999</v>
      </c>
      <c r="BH19" s="20">
        <v>24</v>
      </c>
      <c r="BI19" s="20">
        <v>60</v>
      </c>
      <c r="BJ19" s="20">
        <v>0</v>
      </c>
      <c r="BK19" s="20">
        <v>60</v>
      </c>
      <c r="BL19" s="20">
        <v>25.2</v>
      </c>
      <c r="BM19" s="20">
        <v>24.6</v>
      </c>
      <c r="BN19" s="20">
        <v>0</v>
      </c>
      <c r="BO19" s="20">
        <f t="shared" si="7"/>
        <v>425.6</v>
      </c>
      <c r="BP19" s="59">
        <v>18.2</v>
      </c>
      <c r="BQ19" s="59">
        <v>26.599999999999998</v>
      </c>
      <c r="BR19" s="59">
        <v>15.4</v>
      </c>
      <c r="BS19" s="59">
        <v>25.6</v>
      </c>
      <c r="BT19" s="70">
        <f t="shared" si="8"/>
        <v>85.8</v>
      </c>
      <c r="BU19" s="24" t="s">
        <v>129</v>
      </c>
      <c r="BV19" s="24" t="s">
        <v>129</v>
      </c>
      <c r="BW19" s="24" t="s">
        <v>129</v>
      </c>
      <c r="BX19" s="24" t="s">
        <v>129</v>
      </c>
      <c r="BY19" s="24" t="s">
        <v>129</v>
      </c>
      <c r="BZ19" s="24" t="s">
        <v>129</v>
      </c>
      <c r="CA19" s="24" t="s">
        <v>129</v>
      </c>
      <c r="CB19" s="24" t="s">
        <v>129</v>
      </c>
      <c r="CC19" s="24" t="s">
        <v>129</v>
      </c>
      <c r="CD19" s="20"/>
      <c r="CE19" s="22"/>
      <c r="CF19" s="22"/>
      <c r="CG19" s="22"/>
      <c r="CH19" s="22"/>
      <c r="CI19" s="22"/>
      <c r="CJ19" s="22"/>
      <c r="CK19" s="22"/>
      <c r="CL19" s="22"/>
      <c r="CM19" s="22"/>
      <c r="CN19" s="42">
        <f t="shared" si="10"/>
        <v>0</v>
      </c>
    </row>
    <row r="20" spans="1:92" x14ac:dyDescent="0.25">
      <c r="A20" s="2">
        <f t="shared" si="0"/>
        <v>17</v>
      </c>
      <c r="B20" s="25" t="s">
        <v>61</v>
      </c>
      <c r="C20" s="20">
        <f t="shared" si="1"/>
        <v>489.4</v>
      </c>
      <c r="D20" s="23"/>
      <c r="E20" s="23"/>
      <c r="F20" s="4"/>
      <c r="G20" s="4"/>
      <c r="H20" s="22"/>
      <c r="I20" s="20"/>
      <c r="J20" s="28"/>
      <c r="K20" s="28" t="s">
        <v>129</v>
      </c>
      <c r="L20" s="28" t="s">
        <v>129</v>
      </c>
      <c r="M20" s="28"/>
      <c r="N20" s="29" t="s">
        <v>129</v>
      </c>
      <c r="O20" s="28" t="s">
        <v>129</v>
      </c>
      <c r="P20" s="20"/>
      <c r="Q20" s="22"/>
      <c r="R20" s="22">
        <v>33.599999999999994</v>
      </c>
      <c r="S20" s="22">
        <v>34.799999999999997</v>
      </c>
      <c r="T20" s="22">
        <v>30.799999999999997</v>
      </c>
      <c r="U20" s="22">
        <v>28.799999999999997</v>
      </c>
      <c r="V20" s="22">
        <v>24.6</v>
      </c>
      <c r="W20" s="22">
        <v>33.299999999999997</v>
      </c>
      <c r="X20" s="22">
        <v>16.8</v>
      </c>
      <c r="Y20" s="22">
        <v>28.799999999999997</v>
      </c>
      <c r="Z20" s="22">
        <v>31.2</v>
      </c>
      <c r="AA20" s="22">
        <v>28.799999999999997</v>
      </c>
      <c r="AB20" s="22">
        <v>24.6</v>
      </c>
      <c r="AC20" s="22">
        <v>31.2</v>
      </c>
      <c r="AD20" s="22">
        <v>54</v>
      </c>
      <c r="AE20" s="20">
        <f>SUM(Q20:AD20)</f>
        <v>401.3</v>
      </c>
      <c r="AF20" s="21"/>
      <c r="AG20" s="21"/>
      <c r="AH20" s="21"/>
      <c r="AI20" s="21"/>
      <c r="AJ20" s="21"/>
      <c r="AK20" s="20"/>
      <c r="AL20" s="53" t="s">
        <v>129</v>
      </c>
      <c r="AM20" s="53" t="s">
        <v>129</v>
      </c>
      <c r="AN20" s="53" t="s">
        <v>129</v>
      </c>
      <c r="AO20" s="53" t="s">
        <v>129</v>
      </c>
      <c r="AP20" s="53" t="s">
        <v>129</v>
      </c>
      <c r="AQ20" s="53" t="s">
        <v>129</v>
      </c>
      <c r="AR20" s="53" t="s">
        <v>129</v>
      </c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59">
        <v>23.1</v>
      </c>
      <c r="BQ20" s="59">
        <v>29.4</v>
      </c>
      <c r="BR20" s="59">
        <v>8.4</v>
      </c>
      <c r="BS20" s="59">
        <v>27.200000000000003</v>
      </c>
      <c r="BT20" s="70">
        <f t="shared" si="8"/>
        <v>88.1</v>
      </c>
      <c r="BU20" s="24" t="s">
        <v>129</v>
      </c>
      <c r="BV20" s="24" t="s">
        <v>129</v>
      </c>
      <c r="BW20" s="24" t="s">
        <v>129</v>
      </c>
      <c r="BX20" s="24" t="s">
        <v>129</v>
      </c>
      <c r="BY20" s="24" t="s">
        <v>129</v>
      </c>
      <c r="BZ20" s="24" t="s">
        <v>129</v>
      </c>
      <c r="CA20" s="24" t="s">
        <v>129</v>
      </c>
      <c r="CB20" s="24" t="s">
        <v>129</v>
      </c>
      <c r="CC20" s="24" t="s">
        <v>129</v>
      </c>
      <c r="CD20" s="20"/>
      <c r="CE20" s="22"/>
      <c r="CF20" s="22"/>
      <c r="CG20" s="22"/>
      <c r="CH20" s="22"/>
      <c r="CI20" s="22"/>
      <c r="CJ20" s="22"/>
      <c r="CK20" s="22"/>
      <c r="CL20" s="22"/>
      <c r="CM20" s="22"/>
      <c r="CN20" s="42">
        <f t="shared" si="10"/>
        <v>0</v>
      </c>
    </row>
    <row r="21" spans="1:92" x14ac:dyDescent="0.25">
      <c r="A21" s="2">
        <f t="shared" si="0"/>
        <v>18</v>
      </c>
      <c r="B21" s="25" t="s">
        <v>115</v>
      </c>
      <c r="C21" s="20">
        <f t="shared" si="1"/>
        <v>452.50000000000006</v>
      </c>
      <c r="D21" s="19"/>
      <c r="E21" s="19"/>
      <c r="F21" s="4"/>
      <c r="G21" s="4"/>
      <c r="H21" s="22"/>
      <c r="I21" s="20"/>
      <c r="J21" s="28"/>
      <c r="K21" s="28" t="s">
        <v>129</v>
      </c>
      <c r="L21" s="28" t="s">
        <v>129</v>
      </c>
      <c r="M21" s="28"/>
      <c r="N21" s="29" t="s">
        <v>129</v>
      </c>
      <c r="O21" s="28" t="s">
        <v>129</v>
      </c>
      <c r="P21" s="20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20"/>
      <c r="AF21" s="21">
        <v>0</v>
      </c>
      <c r="AG21" s="21">
        <v>0</v>
      </c>
      <c r="AH21" s="21">
        <v>25.2</v>
      </c>
      <c r="AI21" s="21">
        <v>0</v>
      </c>
      <c r="AJ21" s="21">
        <v>0</v>
      </c>
      <c r="AK21" s="20">
        <f t="shared" si="5"/>
        <v>25.2</v>
      </c>
      <c r="AL21" s="53" t="s">
        <v>129</v>
      </c>
      <c r="AM21" s="53" t="s">
        <v>129</v>
      </c>
      <c r="AN21" s="53" t="s">
        <v>129</v>
      </c>
      <c r="AO21" s="53" t="s">
        <v>129</v>
      </c>
      <c r="AP21" s="53" t="s">
        <v>129</v>
      </c>
      <c r="AQ21" s="53" t="s">
        <v>129</v>
      </c>
      <c r="AR21" s="53" t="s">
        <v>129</v>
      </c>
      <c r="AS21" s="20"/>
      <c r="AT21" s="20">
        <v>25.2</v>
      </c>
      <c r="AU21" s="20">
        <v>31.2</v>
      </c>
      <c r="AV21" s="20">
        <v>15.6</v>
      </c>
      <c r="AW21" s="20">
        <v>0</v>
      </c>
      <c r="AX21" s="20">
        <v>0</v>
      </c>
      <c r="AY21" s="20">
        <v>20.399999999999999</v>
      </c>
      <c r="AZ21" s="20">
        <v>0</v>
      </c>
      <c r="BA21" s="20">
        <v>20.399999999999999</v>
      </c>
      <c r="BB21" s="20">
        <v>26.599999999999998</v>
      </c>
      <c r="BC21" s="20">
        <v>15.399999999999999</v>
      </c>
      <c r="BD21" s="20">
        <v>23.799999999999997</v>
      </c>
      <c r="BE21" s="20">
        <v>22.8</v>
      </c>
      <c r="BF21" s="20">
        <v>23.4</v>
      </c>
      <c r="BG21" s="20">
        <v>43.199999999999996</v>
      </c>
      <c r="BH21" s="20">
        <v>0</v>
      </c>
      <c r="BI21" s="20">
        <v>0</v>
      </c>
      <c r="BJ21" s="20">
        <v>24</v>
      </c>
      <c r="BK21" s="20">
        <v>22.2</v>
      </c>
      <c r="BL21" s="20">
        <v>43.199999999999996</v>
      </c>
      <c r="BM21" s="20">
        <v>33.299999999999997</v>
      </c>
      <c r="BN21" s="20">
        <v>0</v>
      </c>
      <c r="BO21" s="20">
        <f t="shared" si="7"/>
        <v>390.70000000000005</v>
      </c>
      <c r="BP21" s="59">
        <v>13.3</v>
      </c>
      <c r="BQ21" s="59" t="s">
        <v>129</v>
      </c>
      <c r="BR21" s="59">
        <v>21.7</v>
      </c>
      <c r="BS21" s="59">
        <v>1.6</v>
      </c>
      <c r="BT21" s="70">
        <f t="shared" si="8"/>
        <v>36.6</v>
      </c>
      <c r="BU21" s="24" t="s">
        <v>129</v>
      </c>
      <c r="BV21" s="24" t="s">
        <v>129</v>
      </c>
      <c r="BW21" s="24" t="s">
        <v>129</v>
      </c>
      <c r="BX21" s="24" t="s">
        <v>129</v>
      </c>
      <c r="BY21" s="24" t="s">
        <v>129</v>
      </c>
      <c r="BZ21" s="24" t="s">
        <v>129</v>
      </c>
      <c r="CA21" s="24" t="s">
        <v>129</v>
      </c>
      <c r="CB21" s="24" t="s">
        <v>129</v>
      </c>
      <c r="CC21" s="24" t="s">
        <v>129</v>
      </c>
      <c r="CD21" s="20"/>
      <c r="CE21" s="22"/>
      <c r="CF21" s="22"/>
      <c r="CG21" s="22"/>
      <c r="CH21" s="22"/>
      <c r="CI21" s="22"/>
      <c r="CJ21" s="22"/>
      <c r="CK21" s="22"/>
      <c r="CL21" s="22"/>
      <c r="CM21" s="22"/>
      <c r="CN21" s="42">
        <f t="shared" si="10"/>
        <v>0</v>
      </c>
    </row>
    <row r="22" spans="1:92" x14ac:dyDescent="0.25">
      <c r="A22" s="2">
        <f t="shared" si="0"/>
        <v>19</v>
      </c>
      <c r="B22" s="48" t="s">
        <v>128</v>
      </c>
      <c r="C22" s="20">
        <f t="shared" si="1"/>
        <v>434.79999999999995</v>
      </c>
      <c r="D22" s="19"/>
      <c r="E22" s="19"/>
      <c r="F22" s="4"/>
      <c r="G22" s="4"/>
      <c r="H22" s="22"/>
      <c r="I22" s="20"/>
      <c r="J22" s="28"/>
      <c r="K22" s="28" t="s">
        <v>129</v>
      </c>
      <c r="L22" s="28" t="s">
        <v>129</v>
      </c>
      <c r="M22" s="28"/>
      <c r="N22" s="29" t="s">
        <v>129</v>
      </c>
      <c r="O22" s="28" t="s">
        <v>129</v>
      </c>
      <c r="P22" s="20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20"/>
      <c r="AF22" s="21"/>
      <c r="AG22" s="21"/>
      <c r="AH22" s="21"/>
      <c r="AI22" s="21"/>
      <c r="AJ22" s="21"/>
      <c r="AK22" s="20"/>
      <c r="AL22" s="53">
        <v>0</v>
      </c>
      <c r="AM22" s="53">
        <v>21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20">
        <f t="shared" ref="AS20:AS26" si="11">SUM(AL22:AR22)</f>
        <v>21</v>
      </c>
      <c r="AT22" s="20">
        <v>0</v>
      </c>
      <c r="AU22" s="20">
        <v>0</v>
      </c>
      <c r="AV22" s="20">
        <v>25.2</v>
      </c>
      <c r="AW22" s="20">
        <v>0</v>
      </c>
      <c r="AX22" s="20">
        <v>28.799999999999997</v>
      </c>
      <c r="AY22" s="20">
        <v>26.4</v>
      </c>
      <c r="AZ22" s="20">
        <v>26.4</v>
      </c>
      <c r="BA22" s="20">
        <v>0</v>
      </c>
      <c r="BB22" s="20">
        <v>18.2</v>
      </c>
      <c r="BC22" s="20">
        <v>23.799999999999997</v>
      </c>
      <c r="BD22" s="20">
        <v>15.399999999999999</v>
      </c>
      <c r="BE22" s="20">
        <v>28.799999999999997</v>
      </c>
      <c r="BF22" s="20">
        <v>48</v>
      </c>
      <c r="BG22" s="20">
        <v>31.2</v>
      </c>
      <c r="BH22" s="20">
        <v>19.2</v>
      </c>
      <c r="BI22" s="20">
        <v>54</v>
      </c>
      <c r="BJ22" s="20">
        <v>0</v>
      </c>
      <c r="BK22" s="20">
        <v>16.8</v>
      </c>
      <c r="BL22" s="20">
        <v>20.399999999999999</v>
      </c>
      <c r="BM22" s="20">
        <v>0</v>
      </c>
      <c r="BN22" s="20">
        <v>0</v>
      </c>
      <c r="BO22" s="20">
        <f t="shared" si="7"/>
        <v>382.59999999999997</v>
      </c>
      <c r="BP22" s="59" t="s">
        <v>129</v>
      </c>
      <c r="BQ22" s="59">
        <v>1.4</v>
      </c>
      <c r="BR22" s="59">
        <v>15.4</v>
      </c>
      <c r="BS22" s="59">
        <v>14.4</v>
      </c>
      <c r="BT22" s="70">
        <f t="shared" si="8"/>
        <v>31.200000000000003</v>
      </c>
      <c r="BU22" s="24" t="s">
        <v>129</v>
      </c>
      <c r="BV22" s="24" t="s">
        <v>129</v>
      </c>
      <c r="BW22" s="24" t="s">
        <v>129</v>
      </c>
      <c r="BX22" s="24" t="s">
        <v>129</v>
      </c>
      <c r="BY22" s="24" t="s">
        <v>129</v>
      </c>
      <c r="BZ22" s="24" t="s">
        <v>129</v>
      </c>
      <c r="CA22" s="24" t="s">
        <v>129</v>
      </c>
      <c r="CB22" s="24" t="s">
        <v>129</v>
      </c>
      <c r="CC22" s="24" t="s">
        <v>129</v>
      </c>
      <c r="CD22" s="20"/>
      <c r="CE22" s="22"/>
      <c r="CF22" s="22"/>
      <c r="CG22" s="22"/>
      <c r="CH22" s="22"/>
      <c r="CI22" s="22"/>
      <c r="CJ22" s="22"/>
      <c r="CK22" s="22"/>
      <c r="CL22" s="22"/>
      <c r="CM22" s="22"/>
      <c r="CN22" s="42">
        <f t="shared" si="10"/>
        <v>0</v>
      </c>
    </row>
    <row r="23" spans="1:92" x14ac:dyDescent="0.25">
      <c r="A23" s="2">
        <f t="shared" si="0"/>
        <v>20</v>
      </c>
      <c r="B23" s="7" t="s">
        <v>62</v>
      </c>
      <c r="C23" s="20">
        <f t="shared" si="1"/>
        <v>426.20000000000005</v>
      </c>
      <c r="D23" s="19"/>
      <c r="E23" s="19"/>
      <c r="F23" s="4"/>
      <c r="G23" s="4"/>
      <c r="H23" s="22"/>
      <c r="I23" s="20"/>
      <c r="J23" s="28"/>
      <c r="K23" s="28" t="s">
        <v>129</v>
      </c>
      <c r="L23" s="28" t="s">
        <v>129</v>
      </c>
      <c r="M23" s="28"/>
      <c r="N23" s="29">
        <v>2</v>
      </c>
      <c r="O23" s="28" t="s">
        <v>129</v>
      </c>
      <c r="P23" s="20">
        <f t="shared" si="3"/>
        <v>2</v>
      </c>
      <c r="Q23" s="22">
        <v>21</v>
      </c>
      <c r="R23" s="22">
        <v>28</v>
      </c>
      <c r="S23" s="22">
        <v>21.599999999999998</v>
      </c>
      <c r="T23" s="22">
        <v>23.799999999999997</v>
      </c>
      <c r="U23" s="22">
        <v>24</v>
      </c>
      <c r="V23" s="22">
        <v>48</v>
      </c>
      <c r="W23" s="22">
        <v>33.299999999999997</v>
      </c>
      <c r="X23" s="22">
        <v>25.2</v>
      </c>
      <c r="Y23" s="22">
        <v>21.599999999999998</v>
      </c>
      <c r="Z23" s="22">
        <v>26.4</v>
      </c>
      <c r="AA23" s="22"/>
      <c r="AB23" s="22">
        <v>36.6</v>
      </c>
      <c r="AC23" s="22">
        <v>28.799999999999997</v>
      </c>
      <c r="AD23" s="22">
        <v>24</v>
      </c>
      <c r="AE23" s="20">
        <f>SUM(Q23:AD23)</f>
        <v>362.3</v>
      </c>
      <c r="AF23" s="21"/>
      <c r="AG23" s="21"/>
      <c r="AH23" s="21"/>
      <c r="AI23" s="21"/>
      <c r="AJ23" s="21"/>
      <c r="AK23" s="20"/>
      <c r="AL23" s="53" t="s">
        <v>129</v>
      </c>
      <c r="AM23" s="53" t="s">
        <v>129</v>
      </c>
      <c r="AN23" s="53" t="s">
        <v>129</v>
      </c>
      <c r="AO23" s="53" t="s">
        <v>129</v>
      </c>
      <c r="AP23" s="53" t="s">
        <v>129</v>
      </c>
      <c r="AQ23" s="53" t="s">
        <v>129</v>
      </c>
      <c r="AR23" s="53" t="s">
        <v>129</v>
      </c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59">
        <v>15.399999999999999</v>
      </c>
      <c r="BQ23" s="59">
        <v>7.7</v>
      </c>
      <c r="BR23" s="59">
        <v>8.4</v>
      </c>
      <c r="BS23" s="59">
        <v>30.400000000000002</v>
      </c>
      <c r="BT23" s="70">
        <f t="shared" si="8"/>
        <v>61.900000000000006</v>
      </c>
      <c r="BU23" s="24" t="s">
        <v>129</v>
      </c>
      <c r="BV23" s="24" t="s">
        <v>129</v>
      </c>
      <c r="BW23" s="24" t="s">
        <v>129</v>
      </c>
      <c r="BX23" s="24" t="s">
        <v>129</v>
      </c>
      <c r="BY23" s="24" t="s">
        <v>129</v>
      </c>
      <c r="BZ23" s="24" t="s">
        <v>129</v>
      </c>
      <c r="CA23" s="24" t="s">
        <v>129</v>
      </c>
      <c r="CB23" s="24" t="s">
        <v>129</v>
      </c>
      <c r="CC23" s="24" t="s">
        <v>129</v>
      </c>
      <c r="CD23" s="20"/>
      <c r="CE23" s="22"/>
      <c r="CF23" s="22"/>
      <c r="CG23" s="22"/>
      <c r="CH23" s="22"/>
      <c r="CI23" s="22"/>
      <c r="CJ23" s="22"/>
      <c r="CK23" s="22"/>
      <c r="CL23" s="22"/>
      <c r="CM23" s="22"/>
      <c r="CN23" s="42">
        <f t="shared" si="10"/>
        <v>0</v>
      </c>
    </row>
    <row r="24" spans="1:92" x14ac:dyDescent="0.25">
      <c r="A24" s="2">
        <f t="shared" si="0"/>
        <v>21</v>
      </c>
      <c r="B24" s="25" t="s">
        <v>103</v>
      </c>
      <c r="C24" s="20">
        <f t="shared" si="1"/>
        <v>409.20000000000005</v>
      </c>
      <c r="D24" s="19"/>
      <c r="E24" s="19"/>
      <c r="F24" s="4"/>
      <c r="G24" s="4"/>
      <c r="H24" s="22"/>
      <c r="I24" s="20"/>
      <c r="J24" s="28"/>
      <c r="K24" s="28" t="s">
        <v>129</v>
      </c>
      <c r="L24" s="28" t="s">
        <v>129</v>
      </c>
      <c r="M24" s="28"/>
      <c r="N24" s="29" t="s">
        <v>129</v>
      </c>
      <c r="O24" s="28" t="s">
        <v>129</v>
      </c>
      <c r="P24" s="20"/>
      <c r="Q24" s="22">
        <v>32</v>
      </c>
      <c r="R24" s="22">
        <v>25.2</v>
      </c>
      <c r="S24" s="22">
        <v>28.799999999999997</v>
      </c>
      <c r="T24" s="22">
        <v>28</v>
      </c>
      <c r="U24" s="22">
        <v>26.4</v>
      </c>
      <c r="V24" s="22">
        <v>20.399999999999999</v>
      </c>
      <c r="W24" s="22">
        <v>25.8</v>
      </c>
      <c r="X24" s="22">
        <v>24</v>
      </c>
      <c r="Y24" s="22">
        <v>24</v>
      </c>
      <c r="Z24" s="22">
        <v>28.799999999999997</v>
      </c>
      <c r="AA24" s="22">
        <v>21.599999999999998</v>
      </c>
      <c r="AB24" s="22">
        <v>31.2</v>
      </c>
      <c r="AC24" s="22"/>
      <c r="AD24" s="22"/>
      <c r="AE24" s="20">
        <f>SUM(Q24:AD24)</f>
        <v>316.20000000000005</v>
      </c>
      <c r="AF24" s="21"/>
      <c r="AG24" s="21"/>
      <c r="AH24" s="21"/>
      <c r="AI24" s="21"/>
      <c r="AJ24" s="21"/>
      <c r="AK24" s="20"/>
      <c r="AL24" s="53" t="s">
        <v>129</v>
      </c>
      <c r="AM24" s="53" t="s">
        <v>129</v>
      </c>
      <c r="AN24" s="53" t="s">
        <v>129</v>
      </c>
      <c r="AO24" s="53" t="s">
        <v>129</v>
      </c>
      <c r="AP24" s="53" t="s">
        <v>129</v>
      </c>
      <c r="AQ24" s="53" t="s">
        <v>129</v>
      </c>
      <c r="AR24" s="53" t="s">
        <v>129</v>
      </c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59">
        <v>13.3</v>
      </c>
      <c r="BQ24" s="59">
        <v>7.7</v>
      </c>
      <c r="BR24" s="59">
        <v>33.599999999999994</v>
      </c>
      <c r="BS24" s="59">
        <v>38.400000000000006</v>
      </c>
      <c r="BT24" s="70">
        <f t="shared" si="8"/>
        <v>93</v>
      </c>
      <c r="BU24" s="24" t="s">
        <v>129</v>
      </c>
      <c r="BV24" s="24" t="s">
        <v>129</v>
      </c>
      <c r="BW24" s="24" t="s">
        <v>129</v>
      </c>
      <c r="BX24" s="24" t="s">
        <v>129</v>
      </c>
      <c r="BY24" s="24" t="s">
        <v>129</v>
      </c>
      <c r="BZ24" s="24" t="s">
        <v>129</v>
      </c>
      <c r="CA24" s="24" t="s">
        <v>129</v>
      </c>
      <c r="CB24" s="24" t="s">
        <v>129</v>
      </c>
      <c r="CC24" s="24" t="s">
        <v>129</v>
      </c>
      <c r="CD24" s="20"/>
      <c r="CE24" s="22"/>
      <c r="CF24" s="22"/>
      <c r="CG24" s="22"/>
      <c r="CH24" s="22"/>
      <c r="CI24" s="22"/>
      <c r="CJ24" s="22"/>
      <c r="CK24" s="22"/>
      <c r="CL24" s="22"/>
      <c r="CM24" s="22"/>
      <c r="CN24" s="42">
        <f t="shared" si="10"/>
        <v>0</v>
      </c>
    </row>
    <row r="25" spans="1:92" x14ac:dyDescent="0.25">
      <c r="A25" s="2">
        <f t="shared" si="0"/>
        <v>22</v>
      </c>
      <c r="B25" s="25" t="s">
        <v>108</v>
      </c>
      <c r="C25" s="20">
        <f t="shared" si="1"/>
        <v>387.33164362519204</v>
      </c>
      <c r="D25" s="23"/>
      <c r="E25" s="23"/>
      <c r="F25" s="4"/>
      <c r="G25" s="4"/>
      <c r="H25" s="22"/>
      <c r="I25" s="20"/>
      <c r="J25" s="28"/>
      <c r="K25" s="28">
        <v>12.86021505376344</v>
      </c>
      <c r="L25" s="28">
        <v>7.2714285714285714</v>
      </c>
      <c r="M25" s="28"/>
      <c r="N25" s="29" t="s">
        <v>129</v>
      </c>
      <c r="O25" s="28" t="s">
        <v>129</v>
      </c>
      <c r="P25" s="20">
        <f t="shared" si="3"/>
        <v>20.131643625192012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/>
      <c r="AF25" s="21">
        <v>38.4</v>
      </c>
      <c r="AG25" s="21">
        <v>31.2</v>
      </c>
      <c r="AH25" s="21">
        <v>22.8</v>
      </c>
      <c r="AI25" s="21">
        <v>25.2</v>
      </c>
      <c r="AJ25" s="21">
        <v>22.8</v>
      </c>
      <c r="AK25" s="20">
        <f t="shared" si="5"/>
        <v>140.4</v>
      </c>
      <c r="AL25" s="53">
        <v>29</v>
      </c>
      <c r="AM25" s="53">
        <v>22</v>
      </c>
      <c r="AN25" s="53">
        <v>26</v>
      </c>
      <c r="AO25" s="53">
        <v>28.799999999999997</v>
      </c>
      <c r="AP25" s="53">
        <v>32</v>
      </c>
      <c r="AQ25" s="53">
        <v>34.799999999999997</v>
      </c>
      <c r="AR25" s="53">
        <v>29</v>
      </c>
      <c r="AS25" s="20">
        <f t="shared" si="11"/>
        <v>201.60000000000002</v>
      </c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59">
        <v>25.2</v>
      </c>
      <c r="BQ25" s="59" t="s">
        <v>129</v>
      </c>
      <c r="BR25" s="59" t="s">
        <v>129</v>
      </c>
      <c r="BS25" s="59" t="s">
        <v>129</v>
      </c>
      <c r="BT25" s="70">
        <f t="shared" si="8"/>
        <v>25.2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0"/>
      <c r="CE25" s="22"/>
      <c r="CF25" s="22"/>
      <c r="CG25" s="22"/>
      <c r="CH25" s="22"/>
      <c r="CI25" s="22"/>
      <c r="CJ25" s="22"/>
      <c r="CK25" s="22"/>
      <c r="CL25" s="22"/>
      <c r="CM25" s="22"/>
      <c r="CN25" s="42">
        <f t="shared" si="10"/>
        <v>0</v>
      </c>
    </row>
    <row r="26" spans="1:92" x14ac:dyDescent="0.25">
      <c r="A26" s="2">
        <f t="shared" si="0"/>
        <v>23</v>
      </c>
      <c r="B26" s="25" t="s">
        <v>40</v>
      </c>
      <c r="C26" s="20">
        <f t="shared" si="1"/>
        <v>383.36021505376345</v>
      </c>
      <c r="D26" s="19"/>
      <c r="E26" s="19"/>
      <c r="F26" s="4"/>
      <c r="G26" s="4"/>
      <c r="H26" s="22"/>
      <c r="I26" s="20"/>
      <c r="J26" s="28"/>
      <c r="K26" s="28">
        <v>12.86021505376344</v>
      </c>
      <c r="L26" s="28" t="s">
        <v>129</v>
      </c>
      <c r="M26" s="28"/>
      <c r="N26" s="29" t="s">
        <v>129</v>
      </c>
      <c r="O26" s="28" t="s">
        <v>129</v>
      </c>
      <c r="P26" s="20">
        <f t="shared" si="3"/>
        <v>12.86021505376344</v>
      </c>
      <c r="Q26" s="22"/>
      <c r="R26" s="22">
        <v>22.4</v>
      </c>
      <c r="S26" s="22">
        <v>16.2</v>
      </c>
      <c r="T26" s="22"/>
      <c r="U26" s="22"/>
      <c r="V26" s="22"/>
      <c r="W26" s="22"/>
      <c r="X26" s="22">
        <v>38.4</v>
      </c>
      <c r="Y26" s="22">
        <v>25.2</v>
      </c>
      <c r="Z26" s="22"/>
      <c r="AA26" s="22"/>
      <c r="AB26" s="22"/>
      <c r="AC26" s="22"/>
      <c r="AD26" s="22"/>
      <c r="AE26" s="20">
        <f>SUM(Q26:AD26)</f>
        <v>102.2</v>
      </c>
      <c r="AF26" s="21"/>
      <c r="AG26" s="21"/>
      <c r="AH26" s="21"/>
      <c r="AI26" s="21"/>
      <c r="AJ26" s="21"/>
      <c r="AK26" s="20"/>
      <c r="AL26" s="53" t="s">
        <v>129</v>
      </c>
      <c r="AM26" s="53" t="s">
        <v>129</v>
      </c>
      <c r="AN26" s="53" t="s">
        <v>129</v>
      </c>
      <c r="AO26" s="53" t="s">
        <v>129</v>
      </c>
      <c r="AP26" s="53" t="s">
        <v>129</v>
      </c>
      <c r="AQ26" s="53" t="s">
        <v>129</v>
      </c>
      <c r="AR26" s="53" t="s">
        <v>129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59">
        <v>7</v>
      </c>
      <c r="BQ26" s="59">
        <v>7.7</v>
      </c>
      <c r="BR26" s="59">
        <v>8.4</v>
      </c>
      <c r="BS26" s="59">
        <v>4</v>
      </c>
      <c r="BT26" s="70">
        <f t="shared" si="8"/>
        <v>27.1</v>
      </c>
      <c r="BU26" s="24">
        <v>0</v>
      </c>
      <c r="BV26" s="24">
        <v>54</v>
      </c>
      <c r="BW26" s="24">
        <v>24</v>
      </c>
      <c r="BX26" s="24">
        <v>60</v>
      </c>
      <c r="BY26" s="24">
        <v>24</v>
      </c>
      <c r="BZ26" s="24">
        <v>0</v>
      </c>
      <c r="CA26" s="24">
        <v>34.799999999999997</v>
      </c>
      <c r="CB26" s="24">
        <v>21.599999999999998</v>
      </c>
      <c r="CC26" s="24">
        <v>22.8</v>
      </c>
      <c r="CD26" s="20">
        <f t="shared" si="9"/>
        <v>241.20000000000002</v>
      </c>
      <c r="CE26" s="22"/>
      <c r="CF26" s="22"/>
      <c r="CG26" s="22"/>
      <c r="CH26" s="22"/>
      <c r="CI26" s="22"/>
      <c r="CJ26" s="22"/>
      <c r="CK26" s="22"/>
      <c r="CL26" s="22"/>
      <c r="CM26" s="22"/>
      <c r="CN26" s="42">
        <f t="shared" si="10"/>
        <v>0</v>
      </c>
    </row>
    <row r="27" spans="1:92" x14ac:dyDescent="0.25">
      <c r="A27" s="2">
        <f t="shared" si="0"/>
        <v>24</v>
      </c>
      <c r="B27" s="25" t="s">
        <v>135</v>
      </c>
      <c r="C27" s="20">
        <f t="shared" si="1"/>
        <v>366.5</v>
      </c>
      <c r="D27" s="30"/>
      <c r="E27" s="30"/>
      <c r="F27" s="22"/>
      <c r="G27" s="22"/>
      <c r="H27" s="22"/>
      <c r="I27" s="20"/>
      <c r="J27" s="28"/>
      <c r="K27" s="28" t="s">
        <v>129</v>
      </c>
      <c r="L27" s="28" t="s">
        <v>129</v>
      </c>
      <c r="M27" s="28"/>
      <c r="N27" s="29" t="s">
        <v>129</v>
      </c>
      <c r="O27" s="28" t="s">
        <v>129</v>
      </c>
      <c r="P27" s="20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/>
      <c r="AF27" s="21"/>
      <c r="AG27" s="21"/>
      <c r="AH27" s="21"/>
      <c r="AI27" s="21"/>
      <c r="AJ27" s="21"/>
      <c r="AK27" s="20"/>
      <c r="AL27" s="20"/>
      <c r="AM27" s="20"/>
      <c r="AN27" s="20"/>
      <c r="AO27" s="20"/>
      <c r="AP27" s="20"/>
      <c r="AQ27" s="20"/>
      <c r="AR27" s="20"/>
      <c r="AS27" s="20"/>
      <c r="AT27" s="20">
        <v>0</v>
      </c>
      <c r="AU27" s="20">
        <v>18</v>
      </c>
      <c r="AV27" s="20">
        <v>26.4</v>
      </c>
      <c r="AW27" s="20">
        <v>0</v>
      </c>
      <c r="AX27" s="20">
        <v>0</v>
      </c>
      <c r="AY27" s="20">
        <v>19.2</v>
      </c>
      <c r="AZ27" s="20">
        <v>0</v>
      </c>
      <c r="BA27" s="20">
        <v>21.599999999999998</v>
      </c>
      <c r="BB27" s="20">
        <v>23.799999999999997</v>
      </c>
      <c r="BC27" s="20">
        <v>18.2</v>
      </c>
      <c r="BD27" s="20">
        <v>26.599999999999998</v>
      </c>
      <c r="BE27" s="20">
        <v>54</v>
      </c>
      <c r="BF27" s="20">
        <v>0</v>
      </c>
      <c r="BG27" s="20">
        <v>0</v>
      </c>
      <c r="BH27" s="20">
        <v>16.8</v>
      </c>
      <c r="BI27" s="20">
        <v>0</v>
      </c>
      <c r="BJ27" s="20">
        <v>0</v>
      </c>
      <c r="BK27" s="20">
        <v>22.2</v>
      </c>
      <c r="BL27" s="20">
        <v>22.8</v>
      </c>
      <c r="BM27" s="20">
        <v>0</v>
      </c>
      <c r="BN27" s="20">
        <v>34.799999999999997</v>
      </c>
      <c r="BO27" s="20">
        <f t="shared" si="7"/>
        <v>304.39999999999998</v>
      </c>
      <c r="BP27" s="59">
        <v>10.5</v>
      </c>
      <c r="BQ27" s="59">
        <v>21</v>
      </c>
      <c r="BR27" s="59">
        <v>26.599999999999998</v>
      </c>
      <c r="BS27" s="59">
        <v>4</v>
      </c>
      <c r="BT27" s="70">
        <f t="shared" si="8"/>
        <v>62.099999999999994</v>
      </c>
      <c r="BU27" s="24" t="s">
        <v>129</v>
      </c>
      <c r="BV27" s="24" t="s">
        <v>129</v>
      </c>
      <c r="BW27" s="24" t="s">
        <v>129</v>
      </c>
      <c r="BX27" s="24" t="s">
        <v>129</v>
      </c>
      <c r="BY27" s="24" t="s">
        <v>129</v>
      </c>
      <c r="BZ27" s="24" t="s">
        <v>129</v>
      </c>
      <c r="CA27" s="24" t="s">
        <v>129</v>
      </c>
      <c r="CB27" s="24" t="s">
        <v>129</v>
      </c>
      <c r="CC27" s="24" t="s">
        <v>129</v>
      </c>
      <c r="CD27" s="20"/>
      <c r="CE27" s="22"/>
      <c r="CF27" s="22"/>
      <c r="CG27" s="22"/>
      <c r="CH27" s="22"/>
      <c r="CI27" s="22"/>
      <c r="CJ27" s="22"/>
      <c r="CK27" s="22"/>
      <c r="CL27" s="22"/>
      <c r="CM27" s="22"/>
      <c r="CN27" s="42">
        <f t="shared" si="10"/>
        <v>0</v>
      </c>
    </row>
    <row r="28" spans="1:92" x14ac:dyDescent="0.25">
      <c r="A28" s="2">
        <f t="shared" si="0"/>
        <v>25</v>
      </c>
      <c r="B28" s="48" t="s">
        <v>105</v>
      </c>
      <c r="C28" s="20">
        <f t="shared" si="1"/>
        <v>349.29999999999995</v>
      </c>
      <c r="D28" s="19"/>
      <c r="E28" s="19"/>
      <c r="F28" s="4"/>
      <c r="G28" s="4"/>
      <c r="H28" s="22"/>
      <c r="I28" s="20"/>
      <c r="J28" s="28"/>
      <c r="K28" s="28" t="s">
        <v>129</v>
      </c>
      <c r="L28" s="28" t="s">
        <v>129</v>
      </c>
      <c r="M28" s="28"/>
      <c r="N28" s="29" t="s">
        <v>129</v>
      </c>
      <c r="O28" s="28" t="s">
        <v>129</v>
      </c>
      <c r="P28" s="20"/>
      <c r="Q28" s="4"/>
      <c r="R28" s="4"/>
      <c r="S28" s="4">
        <v>13.2</v>
      </c>
      <c r="T28" s="4">
        <v>15.399999999999999</v>
      </c>
      <c r="U28" s="4">
        <v>20.399999999999999</v>
      </c>
      <c r="V28" s="22">
        <v>24.6</v>
      </c>
      <c r="W28" s="22">
        <v>25.8</v>
      </c>
      <c r="X28" s="22">
        <v>22.8</v>
      </c>
      <c r="Y28" s="4">
        <v>26.4</v>
      </c>
      <c r="Z28" s="4"/>
      <c r="AA28" s="4"/>
      <c r="AB28" s="4">
        <v>19.2</v>
      </c>
      <c r="AC28" s="4"/>
      <c r="AD28" s="4"/>
      <c r="AE28" s="20">
        <f>SUM(Q28:AD28)</f>
        <v>167.79999999999998</v>
      </c>
      <c r="AF28" s="21"/>
      <c r="AG28" s="21"/>
      <c r="AH28" s="21"/>
      <c r="AI28" s="21"/>
      <c r="AJ28" s="21"/>
      <c r="AK28" s="20"/>
      <c r="AL28" s="53" t="s">
        <v>129</v>
      </c>
      <c r="AM28" s="53" t="s">
        <v>129</v>
      </c>
      <c r="AN28" s="53" t="s">
        <v>129</v>
      </c>
      <c r="AO28" s="53" t="s">
        <v>129</v>
      </c>
      <c r="AP28" s="53" t="s">
        <v>129</v>
      </c>
      <c r="AQ28" s="53" t="s">
        <v>129</v>
      </c>
      <c r="AR28" s="53" t="s">
        <v>129</v>
      </c>
      <c r="AS28" s="20"/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21</v>
      </c>
      <c r="BD28" s="20">
        <v>25.2</v>
      </c>
      <c r="BE28" s="20">
        <v>38.4</v>
      </c>
      <c r="BF28" s="20">
        <v>18</v>
      </c>
      <c r="BG28" s="20">
        <v>0</v>
      </c>
      <c r="BH28" s="20">
        <v>0</v>
      </c>
      <c r="BI28" s="20">
        <v>34.799999999999997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f t="shared" si="7"/>
        <v>137.39999999999998</v>
      </c>
      <c r="BP28" s="59">
        <v>10.5</v>
      </c>
      <c r="BQ28" s="59">
        <v>25.2</v>
      </c>
      <c r="BR28" s="59">
        <v>8.4</v>
      </c>
      <c r="BS28" s="59" t="s">
        <v>129</v>
      </c>
      <c r="BT28" s="70">
        <f t="shared" si="8"/>
        <v>44.1</v>
      </c>
      <c r="BU28" s="24" t="s">
        <v>129</v>
      </c>
      <c r="BV28" s="24" t="s">
        <v>129</v>
      </c>
      <c r="BW28" s="24" t="s">
        <v>129</v>
      </c>
      <c r="BX28" s="24" t="s">
        <v>129</v>
      </c>
      <c r="BY28" s="24" t="s">
        <v>129</v>
      </c>
      <c r="BZ28" s="24" t="s">
        <v>129</v>
      </c>
      <c r="CA28" s="24" t="s">
        <v>129</v>
      </c>
      <c r="CB28" s="24" t="s">
        <v>129</v>
      </c>
      <c r="CC28" s="24" t="s">
        <v>129</v>
      </c>
      <c r="CD28" s="20"/>
      <c r="CE28" s="22"/>
      <c r="CF28" s="22"/>
      <c r="CG28" s="22"/>
      <c r="CH28" s="22"/>
      <c r="CI28" s="22"/>
      <c r="CJ28" s="22"/>
      <c r="CK28" s="22"/>
      <c r="CL28" s="22"/>
      <c r="CM28" s="22"/>
      <c r="CN28" s="42">
        <f t="shared" si="10"/>
        <v>0</v>
      </c>
    </row>
    <row r="29" spans="1:92" ht="15.75" x14ac:dyDescent="0.25">
      <c r="A29" s="2">
        <f t="shared" si="0"/>
        <v>26</v>
      </c>
      <c r="B29" s="32" t="s">
        <v>107</v>
      </c>
      <c r="C29" s="20">
        <f t="shared" si="1"/>
        <v>308.53164362519198</v>
      </c>
      <c r="D29" s="19"/>
      <c r="E29" s="19"/>
      <c r="F29" s="4"/>
      <c r="G29" s="4"/>
      <c r="H29" s="22"/>
      <c r="I29" s="20"/>
      <c r="J29" s="28"/>
      <c r="K29" s="28">
        <v>12.86021505376344</v>
      </c>
      <c r="L29" s="28">
        <v>7.2714285714285714</v>
      </c>
      <c r="M29" s="28"/>
      <c r="N29" s="29">
        <v>32</v>
      </c>
      <c r="O29" s="28">
        <v>30.799999999999997</v>
      </c>
      <c r="P29" s="20">
        <f t="shared" si="3"/>
        <v>82.931643625192009</v>
      </c>
      <c r="Q29" s="22"/>
      <c r="R29" s="22">
        <v>19.599999999999998</v>
      </c>
      <c r="S29" s="22">
        <v>20.399999999999999</v>
      </c>
      <c r="T29" s="22">
        <v>14</v>
      </c>
      <c r="U29" s="22"/>
      <c r="V29" s="22"/>
      <c r="W29" s="22"/>
      <c r="X29" s="22"/>
      <c r="Y29" s="22"/>
      <c r="Z29" s="22"/>
      <c r="AA29" s="22">
        <v>48</v>
      </c>
      <c r="AB29" s="22"/>
      <c r="AC29" s="22">
        <v>22.8</v>
      </c>
      <c r="AD29" s="22"/>
      <c r="AE29" s="20">
        <f>SUM(Q29:AD29)</f>
        <v>124.8</v>
      </c>
      <c r="AF29" s="21">
        <v>0</v>
      </c>
      <c r="AG29" s="21">
        <v>0</v>
      </c>
      <c r="AH29" s="21">
        <v>24</v>
      </c>
      <c r="AI29" s="21">
        <v>0</v>
      </c>
      <c r="AJ29" s="21">
        <v>0</v>
      </c>
      <c r="AK29" s="20">
        <f t="shared" si="5"/>
        <v>24</v>
      </c>
      <c r="AL29" s="53" t="s">
        <v>129</v>
      </c>
      <c r="AM29" s="53" t="s">
        <v>129</v>
      </c>
      <c r="AN29" s="53" t="s">
        <v>129</v>
      </c>
      <c r="AO29" s="53" t="s">
        <v>129</v>
      </c>
      <c r="AP29" s="53" t="s">
        <v>129</v>
      </c>
      <c r="AQ29" s="53" t="s">
        <v>129</v>
      </c>
      <c r="AR29" s="53" t="s">
        <v>129</v>
      </c>
      <c r="AS29" s="20"/>
      <c r="AT29" s="20">
        <v>0</v>
      </c>
      <c r="AU29" s="20">
        <v>15.6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16.799999999999997</v>
      </c>
      <c r="BC29" s="20">
        <v>16.799999999999997</v>
      </c>
      <c r="BD29" s="20">
        <v>0</v>
      </c>
      <c r="BE29" s="20">
        <v>0</v>
      </c>
      <c r="BF29" s="20">
        <v>0</v>
      </c>
      <c r="BG29" s="20">
        <v>0</v>
      </c>
      <c r="BH29" s="20">
        <v>20.399999999999999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f t="shared" si="7"/>
        <v>69.599999999999994</v>
      </c>
      <c r="BP29" s="59">
        <v>5.6</v>
      </c>
      <c r="BQ29" s="59" t="s">
        <v>129</v>
      </c>
      <c r="BR29" s="59" t="s">
        <v>129</v>
      </c>
      <c r="BS29" s="59">
        <v>1.6</v>
      </c>
      <c r="BT29" s="70">
        <f t="shared" si="8"/>
        <v>7.1999999999999993</v>
      </c>
      <c r="BU29" s="24" t="s">
        <v>129</v>
      </c>
      <c r="BV29" s="24" t="s">
        <v>129</v>
      </c>
      <c r="BW29" s="24" t="s">
        <v>129</v>
      </c>
      <c r="BX29" s="24" t="s">
        <v>129</v>
      </c>
      <c r="BY29" s="24" t="s">
        <v>129</v>
      </c>
      <c r="BZ29" s="24" t="s">
        <v>129</v>
      </c>
      <c r="CA29" s="24" t="s">
        <v>129</v>
      </c>
      <c r="CB29" s="24" t="s">
        <v>129</v>
      </c>
      <c r="CC29" s="24" t="s">
        <v>129</v>
      </c>
      <c r="CD29" s="20"/>
      <c r="CE29" s="22"/>
      <c r="CF29" s="22"/>
      <c r="CG29" s="22"/>
      <c r="CH29" s="22"/>
      <c r="CI29" s="22"/>
      <c r="CJ29" s="22"/>
      <c r="CK29" s="22"/>
      <c r="CL29" s="22"/>
      <c r="CM29" s="22"/>
      <c r="CN29" s="42">
        <f t="shared" si="10"/>
        <v>0</v>
      </c>
    </row>
    <row r="30" spans="1:92" x14ac:dyDescent="0.25">
      <c r="A30" s="2">
        <f t="shared" si="0"/>
        <v>27</v>
      </c>
      <c r="B30" s="25" t="s">
        <v>41</v>
      </c>
      <c r="C30" s="20">
        <f t="shared" si="1"/>
        <v>299.39999999999998</v>
      </c>
      <c r="D30" s="19"/>
      <c r="E30" s="19"/>
      <c r="F30" s="4"/>
      <c r="G30" s="4"/>
      <c r="H30" s="22"/>
      <c r="I30" s="20"/>
      <c r="J30" s="28"/>
      <c r="K30" s="28" t="s">
        <v>129</v>
      </c>
      <c r="L30" s="28" t="s">
        <v>129</v>
      </c>
      <c r="M30" s="28"/>
      <c r="N30" s="29" t="s">
        <v>129</v>
      </c>
      <c r="O30" s="28" t="s">
        <v>129</v>
      </c>
      <c r="P30" s="20"/>
      <c r="Q30" s="22"/>
      <c r="R30" s="22">
        <v>18.2</v>
      </c>
      <c r="S30" s="22"/>
      <c r="T30" s="22">
        <v>33.599999999999994</v>
      </c>
      <c r="U30" s="22">
        <v>31.2</v>
      </c>
      <c r="V30" s="22">
        <v>24.6</v>
      </c>
      <c r="W30" s="22"/>
      <c r="X30" s="22">
        <v>19.2</v>
      </c>
      <c r="Y30" s="22">
        <v>16.8</v>
      </c>
      <c r="Z30" s="22">
        <v>22.8</v>
      </c>
      <c r="AA30" s="22"/>
      <c r="AB30" s="22">
        <v>21</v>
      </c>
      <c r="AC30" s="22"/>
      <c r="AD30" s="22">
        <v>28.799999999999997</v>
      </c>
      <c r="AE30" s="20">
        <f>SUM(Q30:AD30)</f>
        <v>216.2</v>
      </c>
      <c r="AF30" s="21"/>
      <c r="AG30" s="21"/>
      <c r="AH30" s="21"/>
      <c r="AI30" s="21"/>
      <c r="AJ30" s="21"/>
      <c r="AK30" s="20"/>
      <c r="AL30" s="53" t="s">
        <v>129</v>
      </c>
      <c r="AM30" s="53" t="s">
        <v>129</v>
      </c>
      <c r="AN30" s="53" t="s">
        <v>129</v>
      </c>
      <c r="AO30" s="53" t="s">
        <v>129</v>
      </c>
      <c r="AP30" s="53" t="s">
        <v>129</v>
      </c>
      <c r="AQ30" s="53" t="s">
        <v>129</v>
      </c>
      <c r="AR30" s="53" t="s">
        <v>129</v>
      </c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59">
        <v>19.599999999999998</v>
      </c>
      <c r="BQ30" s="59">
        <v>18.899999999999999</v>
      </c>
      <c r="BR30" s="59">
        <v>28.7</v>
      </c>
      <c r="BS30" s="59">
        <v>16</v>
      </c>
      <c r="BT30" s="70">
        <f t="shared" si="8"/>
        <v>83.2</v>
      </c>
      <c r="BU30" s="24" t="s">
        <v>129</v>
      </c>
      <c r="BV30" s="24" t="s">
        <v>129</v>
      </c>
      <c r="BW30" s="24" t="s">
        <v>129</v>
      </c>
      <c r="BX30" s="24" t="s">
        <v>129</v>
      </c>
      <c r="BY30" s="24" t="s">
        <v>129</v>
      </c>
      <c r="BZ30" s="24" t="s">
        <v>129</v>
      </c>
      <c r="CA30" s="24" t="s">
        <v>129</v>
      </c>
      <c r="CB30" s="24" t="s">
        <v>129</v>
      </c>
      <c r="CC30" s="24" t="s">
        <v>129</v>
      </c>
      <c r="CD30" s="20"/>
      <c r="CE30" s="22"/>
      <c r="CF30" s="22"/>
      <c r="CG30" s="22"/>
      <c r="CH30" s="22"/>
      <c r="CI30" s="22"/>
      <c r="CJ30" s="22"/>
      <c r="CK30" s="22"/>
      <c r="CL30" s="22"/>
      <c r="CM30" s="22"/>
      <c r="CN30" s="42">
        <f t="shared" si="10"/>
        <v>0</v>
      </c>
    </row>
    <row r="31" spans="1:92" x14ac:dyDescent="0.25">
      <c r="A31" s="2">
        <f t="shared" si="0"/>
        <v>28</v>
      </c>
      <c r="B31" s="25" t="s">
        <v>64</v>
      </c>
      <c r="C31" s="20">
        <f t="shared" si="1"/>
        <v>262.89999999999998</v>
      </c>
      <c r="D31" s="19"/>
      <c r="E31" s="19"/>
      <c r="F31" s="4"/>
      <c r="G31" s="4"/>
      <c r="H31" s="22"/>
      <c r="I31" s="20"/>
      <c r="J31" s="28"/>
      <c r="K31" s="28" t="s">
        <v>129</v>
      </c>
      <c r="L31" s="28" t="s">
        <v>129</v>
      </c>
      <c r="M31" s="28"/>
      <c r="N31" s="29" t="s">
        <v>129</v>
      </c>
      <c r="O31" s="28" t="s">
        <v>129</v>
      </c>
      <c r="P31" s="20"/>
      <c r="Q31" s="22"/>
      <c r="R31" s="22">
        <v>29.4</v>
      </c>
      <c r="S31" s="22">
        <v>19.2</v>
      </c>
      <c r="T31" s="22">
        <v>36.4</v>
      </c>
      <c r="U31" s="22"/>
      <c r="V31" s="22"/>
      <c r="W31" s="22">
        <v>54</v>
      </c>
      <c r="X31" s="22">
        <v>21.599999999999998</v>
      </c>
      <c r="Y31" s="22">
        <v>22.8</v>
      </c>
      <c r="Z31" s="22">
        <v>24</v>
      </c>
      <c r="AA31" s="22">
        <v>25.2</v>
      </c>
      <c r="AB31" s="22">
        <v>21</v>
      </c>
      <c r="AC31" s="22"/>
      <c r="AD31" s="22"/>
      <c r="AE31" s="20">
        <f>SUM(Q31:AD31)</f>
        <v>253.6</v>
      </c>
      <c r="AF31" s="21"/>
      <c r="AG31" s="21"/>
      <c r="AH31" s="21"/>
      <c r="AI31" s="21"/>
      <c r="AJ31" s="21"/>
      <c r="AK31" s="20"/>
      <c r="AL31" s="53" t="s">
        <v>129</v>
      </c>
      <c r="AM31" s="53" t="s">
        <v>129</v>
      </c>
      <c r="AN31" s="53" t="s">
        <v>129</v>
      </c>
      <c r="AO31" s="53" t="s">
        <v>129</v>
      </c>
      <c r="AP31" s="53" t="s">
        <v>129</v>
      </c>
      <c r="AQ31" s="53" t="s">
        <v>129</v>
      </c>
      <c r="AR31" s="53" t="s">
        <v>129</v>
      </c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59" t="s">
        <v>129</v>
      </c>
      <c r="BQ31" s="59">
        <v>7.7</v>
      </c>
      <c r="BR31" s="59" t="s">
        <v>129</v>
      </c>
      <c r="BS31" s="59">
        <v>1.6</v>
      </c>
      <c r="BT31" s="70">
        <f t="shared" si="8"/>
        <v>9.3000000000000007</v>
      </c>
      <c r="BU31" s="24" t="s">
        <v>129</v>
      </c>
      <c r="BV31" s="24" t="s">
        <v>129</v>
      </c>
      <c r="BW31" s="24" t="s">
        <v>129</v>
      </c>
      <c r="BX31" s="24" t="s">
        <v>129</v>
      </c>
      <c r="BY31" s="24" t="s">
        <v>129</v>
      </c>
      <c r="BZ31" s="24" t="s">
        <v>129</v>
      </c>
      <c r="CA31" s="24" t="s">
        <v>129</v>
      </c>
      <c r="CB31" s="24" t="s">
        <v>129</v>
      </c>
      <c r="CC31" s="24" t="s">
        <v>129</v>
      </c>
      <c r="CD31" s="20"/>
      <c r="CE31" s="22"/>
      <c r="CF31" s="22"/>
      <c r="CG31" s="22"/>
      <c r="CH31" s="22"/>
      <c r="CI31" s="22"/>
      <c r="CJ31" s="22"/>
      <c r="CK31" s="22"/>
      <c r="CL31" s="22"/>
      <c r="CM31" s="22"/>
      <c r="CN31" s="42">
        <f t="shared" si="10"/>
        <v>0</v>
      </c>
    </row>
    <row r="32" spans="1:92" x14ac:dyDescent="0.25">
      <c r="A32" s="2">
        <f t="shared" si="0"/>
        <v>29</v>
      </c>
      <c r="B32" s="25" t="s">
        <v>138</v>
      </c>
      <c r="C32" s="20">
        <f t="shared" si="1"/>
        <v>256.7</v>
      </c>
      <c r="D32" s="23"/>
      <c r="E32" s="23"/>
      <c r="F32" s="4"/>
      <c r="G32" s="4"/>
      <c r="H32" s="22"/>
      <c r="I32" s="20"/>
      <c r="J32" s="28"/>
      <c r="K32" s="28" t="s">
        <v>129</v>
      </c>
      <c r="L32" s="28" t="s">
        <v>129</v>
      </c>
      <c r="M32" s="28"/>
      <c r="N32" s="29" t="s">
        <v>129</v>
      </c>
      <c r="O32" s="28" t="s">
        <v>129</v>
      </c>
      <c r="P32" s="20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20"/>
      <c r="AF32" s="4"/>
      <c r="AG32" s="4"/>
      <c r="AH32" s="4"/>
      <c r="AI32" s="4"/>
      <c r="AJ32" s="4"/>
      <c r="AK32" s="20"/>
      <c r="AL32" s="20"/>
      <c r="AM32" s="20"/>
      <c r="AN32" s="20"/>
      <c r="AO32" s="20"/>
      <c r="AP32" s="20"/>
      <c r="AQ32" s="20"/>
      <c r="AR32" s="20"/>
      <c r="AS32" s="20"/>
      <c r="AT32" s="20">
        <v>0</v>
      </c>
      <c r="AU32" s="20">
        <v>13.2</v>
      </c>
      <c r="AV32" s="20">
        <v>16.8</v>
      </c>
      <c r="AW32" s="20">
        <v>25.2</v>
      </c>
      <c r="AX32" s="20">
        <v>0</v>
      </c>
      <c r="AY32" s="20">
        <v>18</v>
      </c>
      <c r="AZ32" s="20">
        <v>0</v>
      </c>
      <c r="BA32" s="20">
        <v>25.2</v>
      </c>
      <c r="BB32" s="20">
        <v>21</v>
      </c>
      <c r="BC32" s="20">
        <v>12.6</v>
      </c>
      <c r="BD32" s="20">
        <v>16.799999999999997</v>
      </c>
      <c r="BE32" s="20">
        <v>15.6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33.299999999999997</v>
      </c>
      <c r="BL32" s="20">
        <v>15.6</v>
      </c>
      <c r="BM32" s="20">
        <v>0</v>
      </c>
      <c r="BN32" s="20">
        <v>0</v>
      </c>
      <c r="BO32" s="20">
        <f t="shared" si="7"/>
        <v>213.29999999999998</v>
      </c>
      <c r="BP32" s="59" t="s">
        <v>129</v>
      </c>
      <c r="BQ32" s="59" t="s">
        <v>129</v>
      </c>
      <c r="BR32" s="59">
        <v>15.4</v>
      </c>
      <c r="BS32" s="59">
        <v>1.6</v>
      </c>
      <c r="BT32" s="70">
        <f t="shared" si="8"/>
        <v>17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26.4</v>
      </c>
      <c r="CA32" s="24">
        <v>0</v>
      </c>
      <c r="CB32" s="24">
        <v>0</v>
      </c>
      <c r="CC32" s="24">
        <v>0</v>
      </c>
      <c r="CD32" s="20">
        <f t="shared" si="9"/>
        <v>26.4</v>
      </c>
      <c r="CE32" s="22"/>
      <c r="CF32" s="22"/>
      <c r="CG32" s="22"/>
      <c r="CH32" s="22"/>
      <c r="CI32" s="22"/>
      <c r="CJ32" s="22"/>
      <c r="CK32" s="22"/>
      <c r="CL32" s="22"/>
      <c r="CM32" s="22"/>
      <c r="CN32" s="42">
        <f t="shared" si="10"/>
        <v>0</v>
      </c>
    </row>
    <row r="33" spans="1:92" x14ac:dyDescent="0.25">
      <c r="A33" s="2">
        <f t="shared" si="0"/>
        <v>30</v>
      </c>
      <c r="B33" s="31" t="s">
        <v>110</v>
      </c>
      <c r="C33" s="20">
        <f t="shared" si="1"/>
        <v>248</v>
      </c>
      <c r="D33" s="19"/>
      <c r="E33" s="19"/>
      <c r="F33" s="4"/>
      <c r="G33" s="4"/>
      <c r="H33" s="22"/>
      <c r="I33" s="20"/>
      <c r="J33" s="28"/>
      <c r="K33" s="28" t="s">
        <v>129</v>
      </c>
      <c r="L33" s="28" t="s">
        <v>129</v>
      </c>
      <c r="M33" s="28"/>
      <c r="N33" s="29" t="s">
        <v>129</v>
      </c>
      <c r="O33" s="28" t="s">
        <v>129</v>
      </c>
      <c r="P33" s="20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20"/>
      <c r="AF33" s="21">
        <v>0</v>
      </c>
      <c r="AG33" s="21">
        <v>21.599999999999998</v>
      </c>
      <c r="AH33" s="21">
        <v>19.2</v>
      </c>
      <c r="AI33" s="21">
        <v>0</v>
      </c>
      <c r="AJ33" s="21">
        <v>24</v>
      </c>
      <c r="AK33" s="20">
        <f t="shared" si="5"/>
        <v>64.8</v>
      </c>
      <c r="AL33" s="53">
        <v>22</v>
      </c>
      <c r="AM33" s="53">
        <v>0</v>
      </c>
      <c r="AN33" s="53">
        <v>24</v>
      </c>
      <c r="AO33" s="53">
        <v>24</v>
      </c>
      <c r="AP33" s="53">
        <v>26</v>
      </c>
      <c r="AQ33" s="53">
        <v>0</v>
      </c>
      <c r="AR33" s="53">
        <v>0</v>
      </c>
      <c r="AS33" s="20">
        <f>SUM(AL33:AR33)</f>
        <v>96</v>
      </c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59" t="s">
        <v>129</v>
      </c>
      <c r="BQ33" s="59" t="s">
        <v>129</v>
      </c>
      <c r="BR33" s="59" t="s">
        <v>129</v>
      </c>
      <c r="BS33" s="59">
        <v>12.8</v>
      </c>
      <c r="BT33" s="70">
        <f t="shared" si="8"/>
        <v>12.8</v>
      </c>
      <c r="BU33" s="24">
        <v>0</v>
      </c>
      <c r="BV33" s="24">
        <v>26.4</v>
      </c>
      <c r="BW33" s="24">
        <v>31.2</v>
      </c>
      <c r="BX33" s="24">
        <v>0</v>
      </c>
      <c r="BY33" s="24">
        <v>0</v>
      </c>
      <c r="BZ33" s="24">
        <v>0</v>
      </c>
      <c r="CA33" s="24">
        <v>0</v>
      </c>
      <c r="CB33" s="24">
        <v>16.8</v>
      </c>
      <c r="CC33" s="24">
        <v>0</v>
      </c>
      <c r="CD33" s="20">
        <f t="shared" si="9"/>
        <v>74.399999999999991</v>
      </c>
      <c r="CE33" s="22"/>
      <c r="CF33" s="22"/>
      <c r="CG33" s="22"/>
      <c r="CH33" s="22"/>
      <c r="CI33" s="22"/>
      <c r="CJ33" s="22"/>
      <c r="CK33" s="22"/>
      <c r="CL33" s="22"/>
      <c r="CM33" s="22"/>
      <c r="CN33" s="42">
        <f t="shared" si="10"/>
        <v>0</v>
      </c>
    </row>
    <row r="34" spans="1:92" x14ac:dyDescent="0.25">
      <c r="A34" s="2">
        <f t="shared" si="0"/>
        <v>31</v>
      </c>
      <c r="B34" s="25" t="s">
        <v>137</v>
      </c>
      <c r="C34" s="20">
        <f t="shared" si="1"/>
        <v>228.99999999999997</v>
      </c>
      <c r="D34" s="30"/>
      <c r="E34" s="30"/>
      <c r="F34" s="22"/>
      <c r="G34" s="22"/>
      <c r="H34" s="22"/>
      <c r="I34" s="20"/>
      <c r="J34" s="28"/>
      <c r="K34" s="28" t="s">
        <v>129</v>
      </c>
      <c r="L34" s="28" t="s">
        <v>129</v>
      </c>
      <c r="M34" s="28"/>
      <c r="N34" s="29" t="s">
        <v>129</v>
      </c>
      <c r="O34" s="28" t="s">
        <v>129</v>
      </c>
      <c r="P34" s="20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0"/>
      <c r="AF34" s="21"/>
      <c r="AG34" s="21"/>
      <c r="AH34" s="21"/>
      <c r="AI34" s="21"/>
      <c r="AJ34" s="21"/>
      <c r="AK34" s="20"/>
      <c r="AL34" s="20"/>
      <c r="AM34" s="20"/>
      <c r="AN34" s="20"/>
      <c r="AO34" s="20"/>
      <c r="AP34" s="20"/>
      <c r="AQ34" s="20"/>
      <c r="AR34" s="20"/>
      <c r="AS34" s="20"/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54</v>
      </c>
      <c r="BB34" s="20">
        <v>14</v>
      </c>
      <c r="BC34" s="20">
        <v>11.2</v>
      </c>
      <c r="BD34" s="20">
        <v>14</v>
      </c>
      <c r="BE34" s="20">
        <v>20.399999999999999</v>
      </c>
      <c r="BF34" s="20">
        <v>15.6</v>
      </c>
      <c r="BG34" s="20">
        <v>0</v>
      </c>
      <c r="BH34" s="20">
        <v>0</v>
      </c>
      <c r="BI34" s="20">
        <v>0</v>
      </c>
      <c r="BJ34" s="20">
        <v>0</v>
      </c>
      <c r="BK34" s="20">
        <v>43.199999999999996</v>
      </c>
      <c r="BL34" s="20">
        <v>18</v>
      </c>
      <c r="BM34" s="20">
        <v>0</v>
      </c>
      <c r="BN34" s="20">
        <v>0</v>
      </c>
      <c r="BO34" s="20">
        <f t="shared" si="7"/>
        <v>190.39999999999998</v>
      </c>
      <c r="BP34" s="59" t="s">
        <v>129</v>
      </c>
      <c r="BQ34" s="59">
        <v>16.799999999999997</v>
      </c>
      <c r="BR34" s="59">
        <v>15.4</v>
      </c>
      <c r="BS34" s="59">
        <v>6.4</v>
      </c>
      <c r="BT34" s="70">
        <f t="shared" si="8"/>
        <v>38.599999999999994</v>
      </c>
      <c r="BU34" s="24" t="s">
        <v>129</v>
      </c>
      <c r="BV34" s="24" t="s">
        <v>129</v>
      </c>
      <c r="BW34" s="24" t="s">
        <v>129</v>
      </c>
      <c r="BX34" s="24" t="s">
        <v>129</v>
      </c>
      <c r="BY34" s="24" t="s">
        <v>129</v>
      </c>
      <c r="BZ34" s="24" t="s">
        <v>129</v>
      </c>
      <c r="CA34" s="24" t="s">
        <v>129</v>
      </c>
      <c r="CB34" s="24" t="s">
        <v>129</v>
      </c>
      <c r="CC34" s="24" t="s">
        <v>129</v>
      </c>
      <c r="CD34" s="20"/>
      <c r="CE34" s="22"/>
      <c r="CF34" s="22"/>
      <c r="CG34" s="22"/>
      <c r="CH34" s="22"/>
      <c r="CI34" s="22"/>
      <c r="CJ34" s="22"/>
      <c r="CK34" s="22"/>
      <c r="CL34" s="22"/>
      <c r="CM34" s="22"/>
      <c r="CN34" s="42">
        <f t="shared" si="10"/>
        <v>0</v>
      </c>
    </row>
    <row r="35" spans="1:92" x14ac:dyDescent="0.25">
      <c r="A35" s="2">
        <f t="shared" si="0"/>
        <v>32</v>
      </c>
      <c r="B35" s="25" t="s">
        <v>104</v>
      </c>
      <c r="C35" s="20">
        <f t="shared" si="1"/>
        <v>226.9</v>
      </c>
      <c r="D35" s="19"/>
      <c r="E35" s="19"/>
      <c r="F35" s="4"/>
      <c r="G35" s="4"/>
      <c r="H35" s="22"/>
      <c r="I35" s="20"/>
      <c r="J35" s="28"/>
      <c r="K35" s="28" t="s">
        <v>129</v>
      </c>
      <c r="L35" s="28" t="s">
        <v>129</v>
      </c>
      <c r="M35" s="28"/>
      <c r="N35" s="29" t="s">
        <v>129</v>
      </c>
      <c r="O35" s="28" t="s">
        <v>129</v>
      </c>
      <c r="P35" s="20"/>
      <c r="Q35" s="22"/>
      <c r="R35" s="22">
        <v>23.799999999999997</v>
      </c>
      <c r="S35" s="22">
        <v>25.2</v>
      </c>
      <c r="T35" s="22">
        <v>21</v>
      </c>
      <c r="U35" s="22"/>
      <c r="V35" s="22">
        <v>31.2</v>
      </c>
      <c r="W35" s="22"/>
      <c r="X35" s="22">
        <v>20.399999999999999</v>
      </c>
      <c r="Y35" s="22">
        <v>18</v>
      </c>
      <c r="Z35" s="22"/>
      <c r="AA35" s="22">
        <v>26.4</v>
      </c>
      <c r="AB35" s="22"/>
      <c r="AC35" s="22">
        <v>26.4</v>
      </c>
      <c r="AD35" s="22"/>
      <c r="AE35" s="20">
        <f>SUM(Q35:AD35)</f>
        <v>192.4</v>
      </c>
      <c r="AF35" s="21"/>
      <c r="AG35" s="21"/>
      <c r="AH35" s="21"/>
      <c r="AI35" s="21"/>
      <c r="AJ35" s="21"/>
      <c r="AK35" s="20"/>
      <c r="AL35" s="53" t="s">
        <v>129</v>
      </c>
      <c r="AM35" s="53" t="s">
        <v>129</v>
      </c>
      <c r="AN35" s="53" t="s">
        <v>129</v>
      </c>
      <c r="AO35" s="53" t="s">
        <v>129</v>
      </c>
      <c r="AP35" s="53" t="s">
        <v>129</v>
      </c>
      <c r="AQ35" s="53" t="s">
        <v>129</v>
      </c>
      <c r="AR35" s="53" t="s">
        <v>129</v>
      </c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59">
        <v>16.799999999999997</v>
      </c>
      <c r="BQ35" s="59">
        <v>7.7</v>
      </c>
      <c r="BR35" s="59">
        <v>8.4</v>
      </c>
      <c r="BS35" s="59">
        <v>1.6</v>
      </c>
      <c r="BT35" s="70">
        <f t="shared" si="8"/>
        <v>34.5</v>
      </c>
      <c r="BU35" s="24" t="s">
        <v>129</v>
      </c>
      <c r="BV35" s="24" t="s">
        <v>129</v>
      </c>
      <c r="BW35" s="24" t="s">
        <v>129</v>
      </c>
      <c r="BX35" s="24" t="s">
        <v>129</v>
      </c>
      <c r="BY35" s="24" t="s">
        <v>129</v>
      </c>
      <c r="BZ35" s="24" t="s">
        <v>129</v>
      </c>
      <c r="CA35" s="24" t="s">
        <v>129</v>
      </c>
      <c r="CB35" s="24" t="s">
        <v>129</v>
      </c>
      <c r="CC35" s="24" t="s">
        <v>129</v>
      </c>
      <c r="CD35" s="20"/>
      <c r="CE35" s="22"/>
      <c r="CF35" s="22"/>
      <c r="CG35" s="22"/>
      <c r="CH35" s="22"/>
      <c r="CI35" s="22"/>
      <c r="CJ35" s="22"/>
      <c r="CK35" s="22"/>
      <c r="CL35" s="22"/>
      <c r="CM35" s="22"/>
      <c r="CN35" s="42">
        <f t="shared" si="10"/>
        <v>0</v>
      </c>
    </row>
    <row r="36" spans="1:92" x14ac:dyDescent="0.25">
      <c r="A36" s="2">
        <f t="shared" si="0"/>
        <v>33</v>
      </c>
      <c r="B36" s="25" t="s">
        <v>161</v>
      </c>
      <c r="C36" s="20">
        <f t="shared" si="1"/>
        <v>218.73164362519202</v>
      </c>
      <c r="D36" s="19"/>
      <c r="E36" s="19"/>
      <c r="F36" s="4">
        <v>50</v>
      </c>
      <c r="G36" s="4">
        <v>45</v>
      </c>
      <c r="H36" s="22">
        <v>50</v>
      </c>
      <c r="I36" s="20">
        <f t="shared" si="2"/>
        <v>145</v>
      </c>
      <c r="J36" s="28"/>
      <c r="K36" s="28">
        <v>12.86021505376344</v>
      </c>
      <c r="L36" s="28">
        <v>7.2714285714285714</v>
      </c>
      <c r="M36" s="28"/>
      <c r="N36" s="29">
        <v>34</v>
      </c>
      <c r="O36" s="28">
        <v>19.599999999999998</v>
      </c>
      <c r="P36" s="20">
        <f t="shared" si="3"/>
        <v>73.731643625192007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0"/>
      <c r="AF36" s="21"/>
      <c r="AG36" s="21"/>
      <c r="AH36" s="21"/>
      <c r="AI36" s="21"/>
      <c r="AJ36" s="21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70"/>
      <c r="BU36" s="24"/>
      <c r="BV36" s="24"/>
      <c r="BW36" s="24"/>
      <c r="BX36" s="24"/>
      <c r="BY36" s="24"/>
      <c r="BZ36" s="24"/>
      <c r="CA36" s="24"/>
      <c r="CB36" s="24"/>
      <c r="CC36" s="24"/>
      <c r="CD36" s="20"/>
      <c r="CE36" s="22"/>
      <c r="CF36" s="22"/>
      <c r="CG36" s="22"/>
      <c r="CH36" s="22"/>
      <c r="CI36" s="22"/>
      <c r="CJ36" s="22"/>
      <c r="CK36" s="22"/>
      <c r="CL36" s="22"/>
      <c r="CM36" s="22"/>
      <c r="CN36" s="42">
        <f t="shared" ref="CN36:CN67" si="12">SUM(CE36:CM36)</f>
        <v>0</v>
      </c>
    </row>
    <row r="37" spans="1:92" x14ac:dyDescent="0.25">
      <c r="A37" s="2">
        <f t="shared" si="0"/>
        <v>34</v>
      </c>
      <c r="B37" s="25" t="s">
        <v>154</v>
      </c>
      <c r="C37" s="20">
        <f t="shared" si="1"/>
        <v>190.131643625192</v>
      </c>
      <c r="D37" s="19"/>
      <c r="E37" s="19"/>
      <c r="F37" s="4"/>
      <c r="G37" s="4"/>
      <c r="H37" s="22"/>
      <c r="I37" s="20"/>
      <c r="J37" s="28"/>
      <c r="K37" s="28">
        <v>12.86021505376344</v>
      </c>
      <c r="L37" s="28">
        <v>7.2714285714285714</v>
      </c>
      <c r="M37" s="28"/>
      <c r="N37" s="29">
        <v>100</v>
      </c>
      <c r="O37" s="28">
        <v>70</v>
      </c>
      <c r="P37" s="20">
        <f t="shared" si="3"/>
        <v>190.131643625192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20"/>
      <c r="AF37" s="4"/>
      <c r="AG37" s="4"/>
      <c r="AH37" s="4"/>
      <c r="AI37" s="4"/>
      <c r="AJ37" s="4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20"/>
      <c r="BP37" s="59" t="s">
        <v>129</v>
      </c>
      <c r="BQ37" s="59" t="s">
        <v>129</v>
      </c>
      <c r="BR37" s="20"/>
      <c r="BS37" s="20"/>
      <c r="BT37" s="70"/>
      <c r="BU37" s="24" t="s">
        <v>129</v>
      </c>
      <c r="BV37" s="24" t="s">
        <v>129</v>
      </c>
      <c r="BW37" s="24" t="s">
        <v>129</v>
      </c>
      <c r="BX37" s="24" t="s">
        <v>129</v>
      </c>
      <c r="BY37" s="24" t="s">
        <v>129</v>
      </c>
      <c r="BZ37" s="24" t="s">
        <v>129</v>
      </c>
      <c r="CA37" s="24" t="s">
        <v>129</v>
      </c>
      <c r="CB37" s="24" t="s">
        <v>129</v>
      </c>
      <c r="CC37" s="24" t="s">
        <v>129</v>
      </c>
      <c r="CD37" s="20"/>
      <c r="CE37" s="22"/>
      <c r="CF37" s="22"/>
      <c r="CG37" s="22"/>
      <c r="CH37" s="22"/>
      <c r="CI37" s="22"/>
      <c r="CJ37" s="4"/>
      <c r="CK37" s="4"/>
      <c r="CL37" s="22"/>
      <c r="CM37" s="22"/>
      <c r="CN37" s="42">
        <f t="shared" si="12"/>
        <v>0</v>
      </c>
    </row>
    <row r="38" spans="1:92" x14ac:dyDescent="0.25">
      <c r="A38" s="2">
        <f t="shared" si="0"/>
        <v>35</v>
      </c>
      <c r="B38" s="25" t="s">
        <v>65</v>
      </c>
      <c r="C38" s="20">
        <f t="shared" si="1"/>
        <v>185.5</v>
      </c>
      <c r="D38" s="19"/>
      <c r="E38" s="19"/>
      <c r="F38" s="4"/>
      <c r="G38" s="4"/>
      <c r="H38" s="22"/>
      <c r="I38" s="20"/>
      <c r="J38" s="28"/>
      <c r="K38" s="28" t="s">
        <v>129</v>
      </c>
      <c r="L38" s="28" t="s">
        <v>129</v>
      </c>
      <c r="M38" s="28"/>
      <c r="N38" s="29" t="s">
        <v>129</v>
      </c>
      <c r="O38" s="28" t="s">
        <v>129</v>
      </c>
      <c r="P38" s="20"/>
      <c r="Q38" s="22">
        <v>23</v>
      </c>
      <c r="R38" s="22">
        <v>14</v>
      </c>
      <c r="S38" s="22">
        <v>18</v>
      </c>
      <c r="T38" s="22">
        <v>16.799999999999997</v>
      </c>
      <c r="U38" s="22"/>
      <c r="V38" s="22">
        <v>20.399999999999999</v>
      </c>
      <c r="W38" s="22"/>
      <c r="X38" s="22">
        <v>26.4</v>
      </c>
      <c r="Y38" s="22"/>
      <c r="Z38" s="22"/>
      <c r="AA38" s="22"/>
      <c r="AB38" s="22"/>
      <c r="AC38" s="22"/>
      <c r="AD38" s="22"/>
      <c r="AE38" s="20">
        <f>SUM(Q38:AD38)</f>
        <v>118.6</v>
      </c>
      <c r="AF38" s="21"/>
      <c r="AG38" s="21"/>
      <c r="AH38" s="21"/>
      <c r="AI38" s="21"/>
      <c r="AJ38" s="21"/>
      <c r="AK38" s="20"/>
      <c r="AL38" s="53" t="s">
        <v>129</v>
      </c>
      <c r="AM38" s="53" t="s">
        <v>129</v>
      </c>
      <c r="AN38" s="53" t="s">
        <v>129</v>
      </c>
      <c r="AO38" s="53" t="s">
        <v>129</v>
      </c>
      <c r="AP38" s="53" t="s">
        <v>129</v>
      </c>
      <c r="AQ38" s="53" t="s">
        <v>129</v>
      </c>
      <c r="AR38" s="53" t="s">
        <v>129</v>
      </c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59">
        <v>8.3999999999999986</v>
      </c>
      <c r="BQ38" s="59">
        <v>18.899999999999999</v>
      </c>
      <c r="BR38" s="59">
        <v>19.599999999999998</v>
      </c>
      <c r="BS38" s="59">
        <v>20</v>
      </c>
      <c r="BT38" s="70">
        <f t="shared" si="8"/>
        <v>66.899999999999991</v>
      </c>
      <c r="BU38" s="24" t="s">
        <v>129</v>
      </c>
      <c r="BV38" s="24" t="s">
        <v>129</v>
      </c>
      <c r="BW38" s="24" t="s">
        <v>129</v>
      </c>
      <c r="BX38" s="24" t="s">
        <v>129</v>
      </c>
      <c r="BY38" s="24" t="s">
        <v>129</v>
      </c>
      <c r="BZ38" s="24" t="s">
        <v>129</v>
      </c>
      <c r="CA38" s="24" t="s">
        <v>129</v>
      </c>
      <c r="CB38" s="24" t="s">
        <v>129</v>
      </c>
      <c r="CC38" s="24" t="s">
        <v>129</v>
      </c>
      <c r="CD38" s="20"/>
      <c r="CE38" s="22"/>
      <c r="CF38" s="22"/>
      <c r="CG38" s="22"/>
      <c r="CH38" s="22"/>
      <c r="CI38" s="22"/>
      <c r="CJ38" s="22"/>
      <c r="CK38" s="22"/>
      <c r="CL38" s="22"/>
      <c r="CM38" s="22"/>
      <c r="CN38" s="42">
        <f t="shared" si="12"/>
        <v>0</v>
      </c>
    </row>
    <row r="39" spans="1:92" x14ac:dyDescent="0.25">
      <c r="A39" s="2">
        <f t="shared" si="0"/>
        <v>36</v>
      </c>
      <c r="B39" s="25" t="s">
        <v>143</v>
      </c>
      <c r="C39" s="20">
        <f t="shared" si="1"/>
        <v>181.20000000000002</v>
      </c>
      <c r="D39" s="19"/>
      <c r="E39" s="19"/>
      <c r="F39" s="4"/>
      <c r="G39" s="4"/>
      <c r="H39" s="22"/>
      <c r="I39" s="20"/>
      <c r="J39" s="28"/>
      <c r="K39" s="28" t="s">
        <v>129</v>
      </c>
      <c r="L39" s="28" t="s">
        <v>129</v>
      </c>
      <c r="M39" s="28"/>
      <c r="N39" s="29" t="s">
        <v>129</v>
      </c>
      <c r="O39" s="28" t="s">
        <v>129</v>
      </c>
      <c r="P39" s="20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20"/>
      <c r="AF39" s="4"/>
      <c r="AG39" s="4"/>
      <c r="AH39" s="4"/>
      <c r="AI39" s="4"/>
      <c r="AJ39" s="4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59" t="s">
        <v>129</v>
      </c>
      <c r="BQ39" s="59" t="s">
        <v>129</v>
      </c>
      <c r="BR39" s="59" t="s">
        <v>129</v>
      </c>
      <c r="BS39" s="59" t="s">
        <v>129</v>
      </c>
      <c r="BT39" s="70"/>
      <c r="BU39" s="24">
        <v>0</v>
      </c>
      <c r="BV39" s="24">
        <v>25.2</v>
      </c>
      <c r="BW39" s="24">
        <v>26.4</v>
      </c>
      <c r="BX39" s="24">
        <v>22.8</v>
      </c>
      <c r="BY39" s="24">
        <v>25.2</v>
      </c>
      <c r="BZ39" s="24">
        <v>20.399999999999999</v>
      </c>
      <c r="CA39" s="24">
        <v>0</v>
      </c>
      <c r="CB39" s="24">
        <v>34.799999999999997</v>
      </c>
      <c r="CC39" s="24">
        <v>26.4</v>
      </c>
      <c r="CD39" s="20">
        <f t="shared" ref="CD36:CD67" si="13">SUM(BU39:CC39)</f>
        <v>181.20000000000002</v>
      </c>
      <c r="CE39" s="22"/>
      <c r="CF39" s="22"/>
      <c r="CG39" s="22"/>
      <c r="CH39" s="22"/>
      <c r="CI39" s="22"/>
      <c r="CJ39" s="22"/>
      <c r="CK39" s="22"/>
      <c r="CL39" s="22"/>
      <c r="CM39" s="22"/>
      <c r="CN39" s="42">
        <f t="shared" si="12"/>
        <v>0</v>
      </c>
    </row>
    <row r="40" spans="1:92" x14ac:dyDescent="0.25">
      <c r="A40" s="2">
        <f t="shared" si="0"/>
        <v>37</v>
      </c>
      <c r="B40" s="25" t="s">
        <v>142</v>
      </c>
      <c r="C40" s="20">
        <f t="shared" si="1"/>
        <v>181.2</v>
      </c>
      <c r="D40" s="30"/>
      <c r="E40" s="30"/>
      <c r="F40" s="22"/>
      <c r="G40" s="22"/>
      <c r="H40" s="22"/>
      <c r="I40" s="20"/>
      <c r="J40" s="28"/>
      <c r="K40" s="28" t="s">
        <v>129</v>
      </c>
      <c r="L40" s="28" t="s">
        <v>129</v>
      </c>
      <c r="M40" s="28"/>
      <c r="N40" s="29" t="s">
        <v>129</v>
      </c>
      <c r="O40" s="28" t="s">
        <v>129</v>
      </c>
      <c r="P40" s="20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0"/>
      <c r="AF40" s="21"/>
      <c r="AG40" s="21"/>
      <c r="AH40" s="21"/>
      <c r="AI40" s="21"/>
      <c r="AJ40" s="21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59" t="s">
        <v>129</v>
      </c>
      <c r="BQ40" s="59" t="s">
        <v>129</v>
      </c>
      <c r="BR40" s="59" t="s">
        <v>129</v>
      </c>
      <c r="BS40" s="59" t="s">
        <v>129</v>
      </c>
      <c r="BT40" s="70"/>
      <c r="BU40" s="24">
        <v>28.799999999999997</v>
      </c>
      <c r="BV40" s="24">
        <v>22.8</v>
      </c>
      <c r="BW40" s="24">
        <v>25.2</v>
      </c>
      <c r="BX40" s="24">
        <v>19.2</v>
      </c>
      <c r="BY40" s="24">
        <v>20.399999999999999</v>
      </c>
      <c r="BZ40" s="24">
        <v>21.599999999999998</v>
      </c>
      <c r="CA40" s="24">
        <v>25.2</v>
      </c>
      <c r="CB40" s="24">
        <v>18</v>
      </c>
      <c r="CC40" s="24">
        <v>0</v>
      </c>
      <c r="CD40" s="20">
        <f t="shared" si="13"/>
        <v>181.2</v>
      </c>
      <c r="CE40" s="22"/>
      <c r="CF40" s="22"/>
      <c r="CG40" s="22"/>
      <c r="CH40" s="22"/>
      <c r="CI40" s="22"/>
      <c r="CJ40" s="22"/>
      <c r="CK40" s="22"/>
      <c r="CL40" s="22"/>
      <c r="CM40" s="22"/>
      <c r="CN40" s="42">
        <f t="shared" si="12"/>
        <v>0</v>
      </c>
    </row>
    <row r="41" spans="1:92" x14ac:dyDescent="0.25">
      <c r="A41" s="2">
        <f t="shared" si="0"/>
        <v>38</v>
      </c>
      <c r="B41" s="25" t="s">
        <v>113</v>
      </c>
      <c r="C41" s="20">
        <f t="shared" si="1"/>
        <v>158.131643625192</v>
      </c>
      <c r="D41" s="23"/>
      <c r="E41" s="23"/>
      <c r="F41" s="4"/>
      <c r="G41" s="4"/>
      <c r="H41" s="22"/>
      <c r="I41" s="20"/>
      <c r="J41" s="28"/>
      <c r="K41" s="28">
        <v>12.86021505376344</v>
      </c>
      <c r="L41" s="28">
        <v>7.2714285714285714</v>
      </c>
      <c r="M41" s="28"/>
      <c r="N41" s="29">
        <v>40</v>
      </c>
      <c r="O41" s="28">
        <v>56</v>
      </c>
      <c r="P41" s="20">
        <f t="shared" si="3"/>
        <v>116.13164362519201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20"/>
      <c r="AF41" s="21">
        <v>0</v>
      </c>
      <c r="AG41" s="21">
        <v>0</v>
      </c>
      <c r="AH41" s="21">
        <v>19.2</v>
      </c>
      <c r="AI41" s="21">
        <v>22.8</v>
      </c>
      <c r="AJ41" s="21">
        <v>0</v>
      </c>
      <c r="AK41" s="20">
        <f t="shared" ref="AK36:AK67" si="14">SUM(AF41:AJ41)</f>
        <v>42</v>
      </c>
      <c r="AL41" s="53" t="s">
        <v>129</v>
      </c>
      <c r="AM41" s="53" t="s">
        <v>129</v>
      </c>
      <c r="AN41" s="53" t="s">
        <v>129</v>
      </c>
      <c r="AO41" s="53" t="s">
        <v>129</v>
      </c>
      <c r="AP41" s="53" t="s">
        <v>129</v>
      </c>
      <c r="AQ41" s="53" t="s">
        <v>129</v>
      </c>
      <c r="AR41" s="53" t="s">
        <v>129</v>
      </c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59" t="s">
        <v>129</v>
      </c>
      <c r="BQ41" s="59" t="s">
        <v>129</v>
      </c>
      <c r="BR41" s="59" t="s">
        <v>129</v>
      </c>
      <c r="BS41" s="59" t="s">
        <v>129</v>
      </c>
      <c r="BT41" s="70"/>
      <c r="BU41" s="24" t="s">
        <v>129</v>
      </c>
      <c r="BV41" s="24" t="s">
        <v>129</v>
      </c>
      <c r="BW41" s="24" t="s">
        <v>129</v>
      </c>
      <c r="BX41" s="24" t="s">
        <v>129</v>
      </c>
      <c r="BY41" s="24" t="s">
        <v>129</v>
      </c>
      <c r="BZ41" s="24" t="s">
        <v>129</v>
      </c>
      <c r="CA41" s="24" t="s">
        <v>129</v>
      </c>
      <c r="CB41" s="24" t="s">
        <v>129</v>
      </c>
      <c r="CC41" s="24" t="s">
        <v>129</v>
      </c>
      <c r="CD41" s="20"/>
      <c r="CE41" s="22"/>
      <c r="CF41" s="22"/>
      <c r="CG41" s="22"/>
      <c r="CH41" s="22"/>
      <c r="CI41" s="22"/>
      <c r="CJ41" s="22"/>
      <c r="CK41" s="22"/>
      <c r="CL41" s="22"/>
      <c r="CM41" s="22"/>
      <c r="CN41" s="42">
        <f t="shared" si="12"/>
        <v>0</v>
      </c>
    </row>
    <row r="42" spans="1:92" x14ac:dyDescent="0.25">
      <c r="A42" s="2">
        <f t="shared" si="0"/>
        <v>39</v>
      </c>
      <c r="B42" s="55" t="s">
        <v>153</v>
      </c>
      <c r="C42" s="20">
        <f t="shared" si="1"/>
        <v>152.93164362519201</v>
      </c>
      <c r="D42" s="30"/>
      <c r="E42" s="30"/>
      <c r="F42" s="22"/>
      <c r="G42" s="22"/>
      <c r="H42" s="22"/>
      <c r="I42" s="20"/>
      <c r="J42" s="28"/>
      <c r="K42" s="28">
        <v>12.86021505376344</v>
      </c>
      <c r="L42" s="28">
        <v>7.2714285714285714</v>
      </c>
      <c r="M42" s="28">
        <v>50</v>
      </c>
      <c r="N42" s="29">
        <v>38</v>
      </c>
      <c r="O42" s="28">
        <v>44.8</v>
      </c>
      <c r="P42" s="20">
        <f t="shared" si="3"/>
        <v>152.93164362519201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0"/>
      <c r="AF42" s="21"/>
      <c r="AG42" s="21"/>
      <c r="AH42" s="21"/>
      <c r="AI42" s="21"/>
      <c r="AJ42" s="21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59" t="s">
        <v>129</v>
      </c>
      <c r="BQ42" s="59" t="s">
        <v>129</v>
      </c>
      <c r="BR42" s="59" t="s">
        <v>129</v>
      </c>
      <c r="BS42" s="59" t="s">
        <v>129</v>
      </c>
      <c r="BT42" s="70"/>
      <c r="BU42" s="24" t="s">
        <v>129</v>
      </c>
      <c r="BV42" s="24" t="s">
        <v>129</v>
      </c>
      <c r="BW42" s="24" t="s">
        <v>129</v>
      </c>
      <c r="BX42" s="24" t="s">
        <v>129</v>
      </c>
      <c r="BY42" s="24" t="s">
        <v>129</v>
      </c>
      <c r="BZ42" s="24" t="s">
        <v>129</v>
      </c>
      <c r="CA42" s="24" t="s">
        <v>129</v>
      </c>
      <c r="CB42" s="24" t="s">
        <v>129</v>
      </c>
      <c r="CC42" s="24" t="s">
        <v>129</v>
      </c>
      <c r="CD42" s="20"/>
      <c r="CE42" s="22"/>
      <c r="CF42" s="22"/>
      <c r="CG42" s="22"/>
      <c r="CH42" s="22"/>
      <c r="CI42" s="22"/>
      <c r="CJ42" s="22"/>
      <c r="CK42" s="22"/>
      <c r="CL42" s="22"/>
      <c r="CM42" s="22"/>
      <c r="CN42" s="42">
        <f t="shared" si="12"/>
        <v>0</v>
      </c>
    </row>
    <row r="43" spans="1:92" x14ac:dyDescent="0.25">
      <c r="A43" s="2">
        <f t="shared" si="0"/>
        <v>40</v>
      </c>
      <c r="B43" s="25" t="s">
        <v>145</v>
      </c>
      <c r="C43" s="20">
        <f t="shared" si="1"/>
        <v>149.33164362519199</v>
      </c>
      <c r="D43" s="19"/>
      <c r="E43" s="19"/>
      <c r="F43" s="4"/>
      <c r="G43" s="4"/>
      <c r="H43" s="22"/>
      <c r="I43" s="20"/>
      <c r="J43" s="28"/>
      <c r="K43" s="28">
        <v>12.86021505376344</v>
      </c>
      <c r="L43" s="28">
        <v>7.2714285714285714</v>
      </c>
      <c r="M43" s="28"/>
      <c r="N43" s="29">
        <v>2</v>
      </c>
      <c r="O43" s="28" t="s">
        <v>129</v>
      </c>
      <c r="P43" s="20">
        <f t="shared" si="3"/>
        <v>22.131643625192012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20"/>
      <c r="AF43" s="4"/>
      <c r="AG43" s="4"/>
      <c r="AH43" s="4"/>
      <c r="AI43" s="4"/>
      <c r="AJ43" s="4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59" t="s">
        <v>129</v>
      </c>
      <c r="BQ43" s="59" t="s">
        <v>129</v>
      </c>
      <c r="BR43" s="59" t="s">
        <v>129</v>
      </c>
      <c r="BS43" s="59" t="s">
        <v>129</v>
      </c>
      <c r="BT43" s="70"/>
      <c r="BU43" s="24">
        <v>0</v>
      </c>
      <c r="BV43" s="24">
        <v>34.799999999999997</v>
      </c>
      <c r="BW43" s="24">
        <v>22.8</v>
      </c>
      <c r="BX43" s="24">
        <v>34.799999999999997</v>
      </c>
      <c r="BY43" s="24">
        <v>0</v>
      </c>
      <c r="BZ43" s="24">
        <v>34.799999999999997</v>
      </c>
      <c r="CA43" s="24">
        <v>0</v>
      </c>
      <c r="CB43" s="24">
        <v>0</v>
      </c>
      <c r="CC43" s="24">
        <v>0</v>
      </c>
      <c r="CD43" s="20">
        <f t="shared" si="13"/>
        <v>127.19999999999999</v>
      </c>
      <c r="CE43" s="22"/>
      <c r="CF43" s="22"/>
      <c r="CG43" s="22"/>
      <c r="CH43" s="22"/>
      <c r="CI43" s="22"/>
      <c r="CJ43" s="22"/>
      <c r="CK43" s="22"/>
      <c r="CL43" s="22"/>
      <c r="CM43" s="22"/>
      <c r="CN43" s="42">
        <f t="shared" si="12"/>
        <v>0</v>
      </c>
    </row>
    <row r="44" spans="1:92" x14ac:dyDescent="0.25">
      <c r="A44" s="2">
        <f t="shared" si="0"/>
        <v>41</v>
      </c>
      <c r="B44" s="25" t="s">
        <v>139</v>
      </c>
      <c r="C44" s="20">
        <f t="shared" si="1"/>
        <v>138.19999999999999</v>
      </c>
      <c r="D44" s="19"/>
      <c r="E44" s="19"/>
      <c r="F44" s="4"/>
      <c r="G44" s="4"/>
      <c r="H44" s="22"/>
      <c r="I44" s="20"/>
      <c r="J44" s="28"/>
      <c r="K44" s="28" t="s">
        <v>129</v>
      </c>
      <c r="L44" s="28" t="s">
        <v>129</v>
      </c>
      <c r="M44" s="28"/>
      <c r="N44" s="29" t="s">
        <v>129</v>
      </c>
      <c r="O44" s="28" t="s">
        <v>129</v>
      </c>
      <c r="P44" s="20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0"/>
      <c r="AF44" s="21"/>
      <c r="AG44" s="21"/>
      <c r="AH44" s="21"/>
      <c r="AI44" s="21"/>
      <c r="AJ44" s="21"/>
      <c r="AK44" s="20"/>
      <c r="AL44" s="20"/>
      <c r="AM44" s="20"/>
      <c r="AN44" s="20"/>
      <c r="AO44" s="20"/>
      <c r="AP44" s="20"/>
      <c r="AQ44" s="20"/>
      <c r="AR44" s="20"/>
      <c r="AS44" s="20"/>
      <c r="AT44" s="20">
        <v>0</v>
      </c>
      <c r="AU44" s="20">
        <v>14.399999999999999</v>
      </c>
      <c r="AV44" s="20">
        <v>14.399999999999999</v>
      </c>
      <c r="AW44" s="20">
        <v>24</v>
      </c>
      <c r="AX44" s="20">
        <v>0</v>
      </c>
      <c r="AY44" s="20">
        <v>0</v>
      </c>
      <c r="AZ44" s="20">
        <v>0</v>
      </c>
      <c r="BA44" s="20">
        <v>0</v>
      </c>
      <c r="BB44" s="20">
        <v>15.399999999999999</v>
      </c>
      <c r="BC44" s="20">
        <v>0</v>
      </c>
      <c r="BD44" s="20">
        <v>0</v>
      </c>
      <c r="BE44" s="20">
        <v>18</v>
      </c>
      <c r="BF44" s="20">
        <v>34.799999999999997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14.399999999999999</v>
      </c>
      <c r="BM44" s="20">
        <v>0</v>
      </c>
      <c r="BN44" s="20">
        <v>0</v>
      </c>
      <c r="BO44" s="20">
        <f t="shared" ref="BO36:BO67" si="15">SUM(AT44:BN44)</f>
        <v>135.39999999999998</v>
      </c>
      <c r="BP44" s="59" t="s">
        <v>129</v>
      </c>
      <c r="BQ44" s="59">
        <v>2.8</v>
      </c>
      <c r="BR44" s="59" t="s">
        <v>129</v>
      </c>
      <c r="BS44" s="59" t="s">
        <v>129</v>
      </c>
      <c r="BT44" s="70">
        <f t="shared" si="8"/>
        <v>2.8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0"/>
      <c r="CE44" s="22"/>
      <c r="CF44" s="22"/>
      <c r="CG44" s="22"/>
      <c r="CH44" s="22"/>
      <c r="CI44" s="22"/>
      <c r="CJ44" s="22"/>
      <c r="CK44" s="22"/>
      <c r="CL44" s="22"/>
      <c r="CM44" s="22"/>
      <c r="CN44" s="42">
        <f t="shared" si="12"/>
        <v>0</v>
      </c>
    </row>
    <row r="45" spans="1:92" x14ac:dyDescent="0.25">
      <c r="A45" s="2">
        <f t="shared" si="0"/>
        <v>42</v>
      </c>
      <c r="B45" s="31" t="s">
        <v>156</v>
      </c>
      <c r="C45" s="20">
        <f t="shared" si="1"/>
        <v>137.27142857142857</v>
      </c>
      <c r="D45" s="23"/>
      <c r="E45" s="23"/>
      <c r="F45" s="4"/>
      <c r="G45" s="4">
        <v>50</v>
      </c>
      <c r="H45" s="22"/>
      <c r="I45" s="20">
        <f t="shared" si="2"/>
        <v>50</v>
      </c>
      <c r="J45" s="28"/>
      <c r="K45" s="28" t="s">
        <v>129</v>
      </c>
      <c r="L45" s="28">
        <v>7.2714285714285714</v>
      </c>
      <c r="M45" s="28"/>
      <c r="N45" s="29">
        <v>80</v>
      </c>
      <c r="O45" s="28" t="s">
        <v>129</v>
      </c>
      <c r="P45" s="20">
        <f t="shared" si="3"/>
        <v>87.271428571428572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20"/>
      <c r="AF45" s="4"/>
      <c r="AG45" s="4"/>
      <c r="AH45" s="4"/>
      <c r="AI45" s="4"/>
      <c r="AJ45" s="4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59" t="s">
        <v>129</v>
      </c>
      <c r="BQ45" s="59" t="s">
        <v>129</v>
      </c>
      <c r="BR45" s="20"/>
      <c r="BS45" s="20"/>
      <c r="BT45" s="70"/>
      <c r="BU45" s="24" t="s">
        <v>129</v>
      </c>
      <c r="BV45" s="24" t="s">
        <v>129</v>
      </c>
      <c r="BW45" s="24" t="s">
        <v>129</v>
      </c>
      <c r="BX45" s="24" t="s">
        <v>129</v>
      </c>
      <c r="BY45" s="24" t="s">
        <v>129</v>
      </c>
      <c r="BZ45" s="24" t="s">
        <v>129</v>
      </c>
      <c r="CA45" s="24" t="s">
        <v>129</v>
      </c>
      <c r="CB45" s="24" t="s">
        <v>129</v>
      </c>
      <c r="CC45" s="24" t="s">
        <v>129</v>
      </c>
      <c r="CD45" s="20"/>
      <c r="CE45" s="22"/>
      <c r="CF45" s="22"/>
      <c r="CG45" s="22"/>
      <c r="CH45" s="22"/>
      <c r="CI45" s="22"/>
      <c r="CJ45" s="22"/>
      <c r="CK45" s="22"/>
      <c r="CL45" s="22"/>
      <c r="CM45" s="22"/>
      <c r="CN45" s="42">
        <f t="shared" si="12"/>
        <v>0</v>
      </c>
    </row>
    <row r="46" spans="1:92" x14ac:dyDescent="0.25">
      <c r="A46" s="2">
        <f t="shared" si="0"/>
        <v>43</v>
      </c>
      <c r="B46" s="25" t="s">
        <v>144</v>
      </c>
      <c r="C46" s="20">
        <f t="shared" si="1"/>
        <v>128.39999999999998</v>
      </c>
      <c r="D46" s="23"/>
      <c r="E46" s="23"/>
      <c r="F46" s="4"/>
      <c r="G46" s="4"/>
      <c r="H46" s="22"/>
      <c r="I46" s="20"/>
      <c r="J46" s="28"/>
      <c r="K46" s="28" t="s">
        <v>129</v>
      </c>
      <c r="L46" s="28" t="s">
        <v>129</v>
      </c>
      <c r="M46" s="28"/>
      <c r="N46" s="29" t="s">
        <v>129</v>
      </c>
      <c r="O46" s="28" t="s">
        <v>129</v>
      </c>
      <c r="P46" s="20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20"/>
      <c r="AF46" s="4"/>
      <c r="AG46" s="4"/>
      <c r="AH46" s="4"/>
      <c r="AI46" s="4"/>
      <c r="AJ46" s="4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20"/>
      <c r="BP46" s="59" t="s">
        <v>129</v>
      </c>
      <c r="BQ46" s="59" t="s">
        <v>129</v>
      </c>
      <c r="BR46" s="59" t="s">
        <v>129</v>
      </c>
      <c r="BS46" s="59" t="s">
        <v>129</v>
      </c>
      <c r="BT46" s="70"/>
      <c r="BU46" s="24">
        <v>0</v>
      </c>
      <c r="BV46" s="24">
        <v>0</v>
      </c>
      <c r="BW46" s="24">
        <v>0</v>
      </c>
      <c r="BX46" s="24">
        <v>25.2</v>
      </c>
      <c r="BY46" s="24">
        <v>26.4</v>
      </c>
      <c r="BZ46" s="24">
        <v>0</v>
      </c>
      <c r="CA46" s="24">
        <v>28.799999999999997</v>
      </c>
      <c r="CB46" s="24">
        <v>19.2</v>
      </c>
      <c r="CC46" s="24">
        <v>28.799999999999997</v>
      </c>
      <c r="CD46" s="20">
        <f t="shared" si="13"/>
        <v>128.39999999999998</v>
      </c>
      <c r="CE46" s="22"/>
      <c r="CF46" s="22"/>
      <c r="CG46" s="22"/>
      <c r="CH46" s="22"/>
      <c r="CI46" s="22"/>
      <c r="CJ46" s="22"/>
      <c r="CK46" s="22"/>
      <c r="CL46" s="22"/>
      <c r="CM46" s="22"/>
      <c r="CN46" s="42">
        <f t="shared" si="12"/>
        <v>0</v>
      </c>
    </row>
    <row r="47" spans="1:92" x14ac:dyDescent="0.25">
      <c r="A47" s="2">
        <f t="shared" si="0"/>
        <v>44</v>
      </c>
      <c r="B47" s="25" t="s">
        <v>106</v>
      </c>
      <c r="C47" s="20">
        <f t="shared" si="1"/>
        <v>116.37142857142857</v>
      </c>
      <c r="D47" s="46"/>
      <c r="E47" s="46"/>
      <c r="F47" s="22"/>
      <c r="G47" s="22"/>
      <c r="H47" s="22"/>
      <c r="I47" s="20"/>
      <c r="J47" s="28"/>
      <c r="K47" s="28" t="s">
        <v>129</v>
      </c>
      <c r="L47" s="28">
        <v>7.2714285714285714</v>
      </c>
      <c r="M47" s="28"/>
      <c r="N47" s="29" t="s">
        <v>129</v>
      </c>
      <c r="O47" s="28" t="s">
        <v>129</v>
      </c>
      <c r="P47" s="20">
        <f t="shared" si="3"/>
        <v>7.2714285714285714</v>
      </c>
      <c r="Q47" s="22"/>
      <c r="R47" s="22">
        <v>21</v>
      </c>
      <c r="S47" s="22">
        <v>22.8</v>
      </c>
      <c r="T47" s="22">
        <v>26.599999999999998</v>
      </c>
      <c r="U47" s="22"/>
      <c r="V47" s="22"/>
      <c r="W47" s="22">
        <v>22.2</v>
      </c>
      <c r="X47" s="22"/>
      <c r="Y47" s="22"/>
      <c r="Z47" s="22"/>
      <c r="AA47" s="22"/>
      <c r="AB47" s="22"/>
      <c r="AC47" s="22"/>
      <c r="AD47" s="22"/>
      <c r="AE47" s="20">
        <f>SUM(Q47:AD47)</f>
        <v>92.6</v>
      </c>
      <c r="AF47" s="21"/>
      <c r="AG47" s="21"/>
      <c r="AH47" s="21"/>
      <c r="AI47" s="21"/>
      <c r="AJ47" s="21"/>
      <c r="AK47" s="20"/>
      <c r="AL47" s="53" t="s">
        <v>129</v>
      </c>
      <c r="AM47" s="53" t="s">
        <v>129</v>
      </c>
      <c r="AN47" s="53" t="s">
        <v>129</v>
      </c>
      <c r="AO47" s="53" t="s">
        <v>129</v>
      </c>
      <c r="AP47" s="53" t="s">
        <v>129</v>
      </c>
      <c r="AQ47" s="53" t="s">
        <v>129</v>
      </c>
      <c r="AR47" s="53" t="s">
        <v>129</v>
      </c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59" t="s">
        <v>129</v>
      </c>
      <c r="BQ47" s="59">
        <v>7.7</v>
      </c>
      <c r="BR47" s="59" t="s">
        <v>129</v>
      </c>
      <c r="BS47" s="59">
        <v>8.8000000000000007</v>
      </c>
      <c r="BT47" s="70">
        <f t="shared" si="8"/>
        <v>16.5</v>
      </c>
      <c r="BU47" s="24" t="s">
        <v>129</v>
      </c>
      <c r="BV47" s="24" t="s">
        <v>129</v>
      </c>
      <c r="BW47" s="24" t="s">
        <v>129</v>
      </c>
      <c r="BX47" s="24" t="s">
        <v>129</v>
      </c>
      <c r="BY47" s="24" t="s">
        <v>129</v>
      </c>
      <c r="BZ47" s="24" t="s">
        <v>129</v>
      </c>
      <c r="CA47" s="24" t="s">
        <v>129</v>
      </c>
      <c r="CB47" s="24" t="s">
        <v>129</v>
      </c>
      <c r="CC47" s="24" t="s">
        <v>129</v>
      </c>
      <c r="CD47" s="20"/>
      <c r="CE47" s="22"/>
      <c r="CF47" s="22"/>
      <c r="CG47" s="22"/>
      <c r="CH47" s="22"/>
      <c r="CI47" s="22"/>
      <c r="CJ47" s="22"/>
      <c r="CK47" s="22"/>
      <c r="CL47" s="22"/>
      <c r="CM47" s="22"/>
      <c r="CN47" s="42">
        <f t="shared" si="12"/>
        <v>0</v>
      </c>
    </row>
    <row r="48" spans="1:92" x14ac:dyDescent="0.25">
      <c r="A48" s="2">
        <f t="shared" si="0"/>
        <v>45</v>
      </c>
      <c r="B48" s="25" t="s">
        <v>109</v>
      </c>
      <c r="C48" s="20">
        <f t="shared" si="1"/>
        <v>100.531643625192</v>
      </c>
      <c r="D48" s="8"/>
      <c r="E48" s="8"/>
      <c r="F48" s="4"/>
      <c r="G48" s="4"/>
      <c r="H48" s="22"/>
      <c r="I48" s="20"/>
      <c r="J48" s="28"/>
      <c r="K48" s="28">
        <v>12.86021505376344</v>
      </c>
      <c r="L48" s="28">
        <v>7.2714285714285714</v>
      </c>
      <c r="M48" s="28"/>
      <c r="N48" s="29" t="s">
        <v>129</v>
      </c>
      <c r="O48" s="28" t="s">
        <v>129</v>
      </c>
      <c r="P48" s="20">
        <f t="shared" si="3"/>
        <v>20.131643625192012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0"/>
      <c r="AF48" s="21">
        <v>0</v>
      </c>
      <c r="AG48" s="21">
        <v>0</v>
      </c>
      <c r="AH48" s="21">
        <v>28.799999999999997</v>
      </c>
      <c r="AI48" s="21">
        <v>26.4</v>
      </c>
      <c r="AJ48" s="21">
        <v>25.2</v>
      </c>
      <c r="AK48" s="20">
        <f t="shared" si="14"/>
        <v>80.399999999999991</v>
      </c>
      <c r="AL48" s="53" t="s">
        <v>129</v>
      </c>
      <c r="AM48" s="53" t="s">
        <v>129</v>
      </c>
      <c r="AN48" s="53" t="s">
        <v>129</v>
      </c>
      <c r="AO48" s="53" t="s">
        <v>129</v>
      </c>
      <c r="AP48" s="53" t="s">
        <v>129</v>
      </c>
      <c r="AQ48" s="53" t="s">
        <v>129</v>
      </c>
      <c r="AR48" s="53" t="s">
        <v>129</v>
      </c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59" t="s">
        <v>129</v>
      </c>
      <c r="BQ48" s="59" t="s">
        <v>129</v>
      </c>
      <c r="BR48" s="59" t="s">
        <v>129</v>
      </c>
      <c r="BS48" s="59" t="s">
        <v>129</v>
      </c>
      <c r="BT48" s="70"/>
      <c r="BU48" s="24" t="s">
        <v>129</v>
      </c>
      <c r="BV48" s="24" t="s">
        <v>129</v>
      </c>
      <c r="BW48" s="24" t="s">
        <v>129</v>
      </c>
      <c r="BX48" s="24" t="s">
        <v>129</v>
      </c>
      <c r="BY48" s="24" t="s">
        <v>129</v>
      </c>
      <c r="BZ48" s="24" t="s">
        <v>129</v>
      </c>
      <c r="CA48" s="24" t="s">
        <v>129</v>
      </c>
      <c r="CB48" s="24" t="s">
        <v>129</v>
      </c>
      <c r="CC48" s="24" t="s">
        <v>129</v>
      </c>
      <c r="CD48" s="20"/>
      <c r="CE48" s="22"/>
      <c r="CF48" s="22"/>
      <c r="CG48" s="22"/>
      <c r="CH48" s="22"/>
      <c r="CI48" s="22"/>
      <c r="CJ48" s="22"/>
      <c r="CK48" s="22"/>
      <c r="CL48" s="22"/>
      <c r="CM48" s="22"/>
      <c r="CN48" s="42">
        <f t="shared" si="12"/>
        <v>0</v>
      </c>
    </row>
    <row r="49" spans="1:92" x14ac:dyDescent="0.25">
      <c r="A49" s="2">
        <f t="shared" si="0"/>
        <v>46</v>
      </c>
      <c r="B49" s="25" t="s">
        <v>159</v>
      </c>
      <c r="C49" s="20">
        <f t="shared" si="1"/>
        <v>97.731643625192007</v>
      </c>
      <c r="D49" s="8"/>
      <c r="E49" s="8"/>
      <c r="F49" s="4"/>
      <c r="G49" s="4"/>
      <c r="H49" s="22"/>
      <c r="I49" s="20"/>
      <c r="J49" s="28"/>
      <c r="K49" s="28">
        <v>12.86021505376344</v>
      </c>
      <c r="L49" s="28">
        <v>7.2714285714285714</v>
      </c>
      <c r="M49" s="28"/>
      <c r="N49" s="29">
        <v>44</v>
      </c>
      <c r="O49" s="28">
        <v>33.599999999999994</v>
      </c>
      <c r="P49" s="20">
        <f t="shared" si="3"/>
        <v>97.731643625192007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4"/>
      <c r="AG49" s="4"/>
      <c r="AH49" s="4"/>
      <c r="AI49" s="4"/>
      <c r="AJ49" s="4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20"/>
      <c r="BP49" s="20"/>
      <c r="BQ49" s="20"/>
      <c r="BR49" s="20"/>
      <c r="BS49" s="20"/>
      <c r="BT49" s="70"/>
      <c r="BU49" s="24"/>
      <c r="BV49" s="24"/>
      <c r="BW49" s="24"/>
      <c r="BX49" s="24"/>
      <c r="BY49" s="24"/>
      <c r="BZ49" s="24"/>
      <c r="CA49" s="24"/>
      <c r="CB49" s="24"/>
      <c r="CC49" s="24"/>
      <c r="CD49" s="20"/>
      <c r="CE49" s="22"/>
      <c r="CF49" s="22"/>
      <c r="CG49" s="22"/>
      <c r="CH49" s="22"/>
      <c r="CI49" s="22"/>
      <c r="CJ49" s="22"/>
      <c r="CK49" s="22"/>
      <c r="CL49" s="22"/>
      <c r="CM49" s="22"/>
      <c r="CN49" s="42">
        <f t="shared" si="12"/>
        <v>0</v>
      </c>
    </row>
    <row r="50" spans="1:92" x14ac:dyDescent="0.25">
      <c r="A50" s="2">
        <f t="shared" si="0"/>
        <v>47</v>
      </c>
      <c r="B50" s="25" t="s">
        <v>155</v>
      </c>
      <c r="C50" s="20">
        <f t="shared" si="1"/>
        <v>97.271428571428572</v>
      </c>
      <c r="D50" s="8"/>
      <c r="E50" s="8"/>
      <c r="F50" s="4"/>
      <c r="G50" s="4"/>
      <c r="H50" s="22"/>
      <c r="I50" s="20"/>
      <c r="J50" s="28"/>
      <c r="K50" s="28" t="s">
        <v>129</v>
      </c>
      <c r="L50" s="28">
        <v>7.2714285714285714</v>
      </c>
      <c r="M50" s="28"/>
      <c r="N50" s="29">
        <v>90</v>
      </c>
      <c r="O50" s="28" t="s">
        <v>129</v>
      </c>
      <c r="P50" s="20">
        <f t="shared" si="3"/>
        <v>97.271428571428572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0"/>
      <c r="AF50" s="21"/>
      <c r="AG50" s="21"/>
      <c r="AH50" s="21"/>
      <c r="AI50" s="21"/>
      <c r="AJ50" s="21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59" t="s">
        <v>129</v>
      </c>
      <c r="BQ50" s="59" t="s">
        <v>129</v>
      </c>
      <c r="BR50" s="20"/>
      <c r="BS50" s="20"/>
      <c r="BT50" s="70"/>
      <c r="BU50" s="24" t="s">
        <v>129</v>
      </c>
      <c r="BV50" s="24" t="s">
        <v>129</v>
      </c>
      <c r="BW50" s="24" t="s">
        <v>129</v>
      </c>
      <c r="BX50" s="24" t="s">
        <v>129</v>
      </c>
      <c r="BY50" s="24" t="s">
        <v>129</v>
      </c>
      <c r="BZ50" s="24" t="s">
        <v>129</v>
      </c>
      <c r="CA50" s="24" t="s">
        <v>129</v>
      </c>
      <c r="CB50" s="24" t="s">
        <v>129</v>
      </c>
      <c r="CC50" s="24" t="s">
        <v>129</v>
      </c>
      <c r="CD50" s="20"/>
      <c r="CE50" s="22"/>
      <c r="CF50" s="22"/>
      <c r="CG50" s="22"/>
      <c r="CH50" s="22"/>
      <c r="CI50" s="22"/>
      <c r="CJ50" s="22"/>
      <c r="CK50" s="22"/>
      <c r="CL50" s="22"/>
      <c r="CM50" s="22"/>
      <c r="CN50" s="42">
        <f t="shared" si="12"/>
        <v>0</v>
      </c>
    </row>
    <row r="51" spans="1:92" x14ac:dyDescent="0.25">
      <c r="A51" s="2">
        <f t="shared" si="0"/>
        <v>48</v>
      </c>
      <c r="B51" s="25" t="s">
        <v>146</v>
      </c>
      <c r="C51" s="20">
        <f t="shared" si="1"/>
        <v>92.4</v>
      </c>
      <c r="D51" s="7"/>
      <c r="E51" s="7"/>
      <c r="F51" s="4"/>
      <c r="G51" s="4"/>
      <c r="H51" s="4"/>
      <c r="I51" s="20"/>
      <c r="J51" s="28"/>
      <c r="K51" s="28" t="s">
        <v>129</v>
      </c>
      <c r="L51" s="28" t="s">
        <v>129</v>
      </c>
      <c r="M51" s="28"/>
      <c r="N51" s="29" t="s">
        <v>129</v>
      </c>
      <c r="O51" s="28" t="s">
        <v>129</v>
      </c>
      <c r="P51" s="20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4"/>
      <c r="AG51" s="4"/>
      <c r="AH51" s="4"/>
      <c r="AI51" s="4"/>
      <c r="AJ51" s="4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5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20"/>
      <c r="BP51" s="59" t="s">
        <v>129</v>
      </c>
      <c r="BQ51" s="59" t="s">
        <v>129</v>
      </c>
      <c r="BR51" s="59" t="s">
        <v>129</v>
      </c>
      <c r="BS51" s="59" t="s">
        <v>129</v>
      </c>
      <c r="BT51" s="70"/>
      <c r="BU51" s="24">
        <v>24</v>
      </c>
      <c r="BV51" s="24">
        <v>19.2</v>
      </c>
      <c r="BW51" s="24">
        <v>0</v>
      </c>
      <c r="BX51" s="24">
        <v>20.399999999999999</v>
      </c>
      <c r="BY51" s="24">
        <v>0</v>
      </c>
      <c r="BZ51" s="24">
        <v>28.799999999999997</v>
      </c>
      <c r="CA51" s="24">
        <v>0</v>
      </c>
      <c r="CB51" s="24">
        <v>0</v>
      </c>
      <c r="CC51" s="24">
        <v>0</v>
      </c>
      <c r="CD51" s="20">
        <f t="shared" si="13"/>
        <v>92.4</v>
      </c>
      <c r="CE51" s="22"/>
      <c r="CF51" s="22"/>
      <c r="CG51" s="22"/>
      <c r="CH51" s="22"/>
      <c r="CI51" s="22"/>
      <c r="CJ51" s="22"/>
      <c r="CK51" s="22"/>
      <c r="CL51" s="22"/>
      <c r="CM51" s="22"/>
      <c r="CN51" s="42">
        <f t="shared" si="12"/>
        <v>0</v>
      </c>
    </row>
    <row r="52" spans="1:92" x14ac:dyDescent="0.25">
      <c r="A52" s="2">
        <f t="shared" si="0"/>
        <v>49</v>
      </c>
      <c r="B52" s="25" t="s">
        <v>164</v>
      </c>
      <c r="C52" s="20">
        <f t="shared" si="1"/>
        <v>72.731643625192007</v>
      </c>
      <c r="D52" s="8"/>
      <c r="E52" s="8"/>
      <c r="F52" s="4"/>
      <c r="G52" s="4"/>
      <c r="H52" s="22"/>
      <c r="I52" s="20"/>
      <c r="J52" s="28"/>
      <c r="K52" s="28">
        <v>12.86021505376344</v>
      </c>
      <c r="L52" s="28">
        <v>7.2714285714285714</v>
      </c>
      <c r="M52" s="28"/>
      <c r="N52" s="29">
        <v>26</v>
      </c>
      <c r="O52" s="28">
        <v>26.599999999999998</v>
      </c>
      <c r="P52" s="20">
        <f t="shared" si="3"/>
        <v>72.731643625192007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0"/>
      <c r="AF52" s="21"/>
      <c r="AG52" s="21"/>
      <c r="AH52" s="21"/>
      <c r="AI52" s="21"/>
      <c r="AJ52" s="21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70"/>
      <c r="BU52" s="24"/>
      <c r="BV52" s="24"/>
      <c r="BW52" s="24"/>
      <c r="BX52" s="24"/>
      <c r="BY52" s="24"/>
      <c r="BZ52" s="24"/>
      <c r="CA52" s="24"/>
      <c r="CB52" s="24"/>
      <c r="CC52" s="24"/>
      <c r="CD52" s="20"/>
      <c r="CE52" s="22"/>
      <c r="CF52" s="22"/>
      <c r="CG52" s="22"/>
      <c r="CH52" s="22"/>
      <c r="CI52" s="22"/>
      <c r="CJ52" s="22"/>
      <c r="CK52" s="22"/>
      <c r="CL52" s="22"/>
      <c r="CM52" s="22"/>
      <c r="CN52" s="42">
        <f t="shared" si="12"/>
        <v>0</v>
      </c>
    </row>
    <row r="53" spans="1:92" x14ac:dyDescent="0.25">
      <c r="A53" s="2">
        <f t="shared" si="0"/>
        <v>50</v>
      </c>
      <c r="B53" s="25" t="s">
        <v>111</v>
      </c>
      <c r="C53" s="20">
        <f t="shared" si="1"/>
        <v>70.8</v>
      </c>
      <c r="D53" s="8"/>
      <c r="E53" s="8"/>
      <c r="F53" s="4"/>
      <c r="G53" s="4"/>
      <c r="H53" s="22"/>
      <c r="I53" s="20"/>
      <c r="J53" s="28"/>
      <c r="K53" s="28" t="s">
        <v>129</v>
      </c>
      <c r="L53" s="28" t="s">
        <v>129</v>
      </c>
      <c r="M53" s="28"/>
      <c r="N53" s="29" t="s">
        <v>129</v>
      </c>
      <c r="O53" s="28" t="s">
        <v>129</v>
      </c>
      <c r="P53" s="20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0"/>
      <c r="AF53" s="21">
        <v>24</v>
      </c>
      <c r="AG53" s="21">
        <v>24</v>
      </c>
      <c r="AH53" s="21">
        <v>0</v>
      </c>
      <c r="AI53" s="21">
        <v>0</v>
      </c>
      <c r="AJ53" s="21">
        <v>0</v>
      </c>
      <c r="AK53" s="20">
        <f t="shared" si="14"/>
        <v>48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22.8</v>
      </c>
      <c r="AR53" s="53">
        <v>0</v>
      </c>
      <c r="AS53" s="20">
        <f>SUM(AL53:AR53)</f>
        <v>22.8</v>
      </c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59" t="s">
        <v>129</v>
      </c>
      <c r="BQ53" s="59" t="s">
        <v>129</v>
      </c>
      <c r="BR53" s="59" t="s">
        <v>129</v>
      </c>
      <c r="BS53" s="59" t="s">
        <v>129</v>
      </c>
      <c r="BT53" s="70"/>
      <c r="BU53" s="24" t="s">
        <v>129</v>
      </c>
      <c r="BV53" s="24" t="s">
        <v>129</v>
      </c>
      <c r="BW53" s="24" t="s">
        <v>129</v>
      </c>
      <c r="BX53" s="24" t="s">
        <v>129</v>
      </c>
      <c r="BY53" s="24" t="s">
        <v>129</v>
      </c>
      <c r="BZ53" s="24" t="s">
        <v>129</v>
      </c>
      <c r="CA53" s="24" t="s">
        <v>129</v>
      </c>
      <c r="CB53" s="24" t="s">
        <v>129</v>
      </c>
      <c r="CC53" s="24" t="s">
        <v>129</v>
      </c>
      <c r="CD53" s="20"/>
      <c r="CE53" s="22"/>
      <c r="CF53" s="22"/>
      <c r="CG53" s="22"/>
      <c r="CH53" s="22"/>
      <c r="CI53" s="22"/>
      <c r="CJ53" s="22"/>
      <c r="CK53" s="22"/>
      <c r="CL53" s="22"/>
      <c r="CM53" s="22"/>
      <c r="CN53" s="42">
        <f t="shared" si="12"/>
        <v>0</v>
      </c>
    </row>
    <row r="54" spans="1:92" x14ac:dyDescent="0.25">
      <c r="A54" s="2">
        <f t="shared" si="0"/>
        <v>51</v>
      </c>
      <c r="B54" s="25" t="s">
        <v>166</v>
      </c>
      <c r="C54" s="20">
        <f t="shared" si="1"/>
        <v>67.331643625192015</v>
      </c>
      <c r="D54" s="46"/>
      <c r="E54" s="46"/>
      <c r="F54" s="22"/>
      <c r="G54" s="22"/>
      <c r="H54" s="22"/>
      <c r="I54" s="20"/>
      <c r="J54" s="28"/>
      <c r="K54" s="28">
        <v>12.86021505376344</v>
      </c>
      <c r="L54" s="28">
        <v>7.2714285714285714</v>
      </c>
      <c r="M54" s="28"/>
      <c r="N54" s="29">
        <v>22</v>
      </c>
      <c r="O54" s="28">
        <v>25.2</v>
      </c>
      <c r="P54" s="20">
        <f t="shared" si="3"/>
        <v>67.331643625192015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0"/>
      <c r="AF54" s="21"/>
      <c r="AG54" s="21"/>
      <c r="AH54" s="21"/>
      <c r="AI54" s="21"/>
      <c r="AJ54" s="21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70"/>
      <c r="BU54" s="24"/>
      <c r="BV54" s="24"/>
      <c r="BW54" s="24"/>
      <c r="BX54" s="24"/>
      <c r="BY54" s="24"/>
      <c r="BZ54" s="24"/>
      <c r="CA54" s="24"/>
      <c r="CB54" s="24"/>
      <c r="CC54" s="24"/>
      <c r="CD54" s="20"/>
      <c r="CE54" s="22"/>
      <c r="CF54" s="22"/>
      <c r="CG54" s="22"/>
      <c r="CH54" s="22"/>
      <c r="CI54" s="22"/>
      <c r="CJ54" s="22"/>
      <c r="CK54" s="22"/>
      <c r="CL54" s="22"/>
      <c r="CM54" s="22"/>
      <c r="CN54" s="42">
        <f t="shared" si="12"/>
        <v>0</v>
      </c>
    </row>
    <row r="55" spans="1:92" x14ac:dyDescent="0.25">
      <c r="A55" s="2">
        <f t="shared" si="0"/>
        <v>52</v>
      </c>
      <c r="B55" s="25" t="s">
        <v>150</v>
      </c>
      <c r="C55" s="20">
        <f t="shared" si="1"/>
        <v>65.199999999999989</v>
      </c>
      <c r="D55" s="8"/>
      <c r="E55" s="8"/>
      <c r="F55" s="4"/>
      <c r="G55" s="4"/>
      <c r="H55" s="22"/>
      <c r="I55" s="20"/>
      <c r="J55" s="28"/>
      <c r="K55" s="28" t="s">
        <v>129</v>
      </c>
      <c r="L55" s="28" t="s">
        <v>129</v>
      </c>
      <c r="M55" s="28"/>
      <c r="N55" s="29" t="s">
        <v>129</v>
      </c>
      <c r="O55" s="28" t="s">
        <v>129</v>
      </c>
      <c r="P55" s="20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20"/>
      <c r="AF55" s="4"/>
      <c r="AG55" s="4"/>
      <c r="AH55" s="4"/>
      <c r="AI55" s="4"/>
      <c r="AJ55" s="4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5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20"/>
      <c r="BP55" s="59" t="s">
        <v>129</v>
      </c>
      <c r="BQ55" s="59">
        <v>33.599999999999994</v>
      </c>
      <c r="BR55" s="59" t="s">
        <v>129</v>
      </c>
      <c r="BS55" s="59">
        <v>8.8000000000000007</v>
      </c>
      <c r="BT55" s="70">
        <f t="shared" si="8"/>
        <v>42.399999999999991</v>
      </c>
      <c r="BU55" s="24">
        <v>22.8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0">
        <f t="shared" si="13"/>
        <v>22.8</v>
      </c>
      <c r="CE55" s="22"/>
      <c r="CF55" s="22"/>
      <c r="CG55" s="22"/>
      <c r="CH55" s="22"/>
      <c r="CI55" s="22"/>
      <c r="CJ55" s="4"/>
      <c r="CK55" s="4"/>
      <c r="CL55" s="22"/>
      <c r="CM55" s="22"/>
      <c r="CN55" s="42">
        <f t="shared" si="12"/>
        <v>0</v>
      </c>
    </row>
    <row r="56" spans="1:92" x14ac:dyDescent="0.25">
      <c r="A56" s="2">
        <f t="shared" si="0"/>
        <v>53</v>
      </c>
      <c r="B56" s="49" t="s">
        <v>148</v>
      </c>
      <c r="C56" s="20">
        <f t="shared" si="1"/>
        <v>61.2</v>
      </c>
      <c r="D56" s="7"/>
      <c r="E56" s="7"/>
      <c r="F56" s="4"/>
      <c r="G56" s="4"/>
      <c r="H56" s="22"/>
      <c r="I56" s="20"/>
      <c r="J56" s="28"/>
      <c r="K56" s="28" t="s">
        <v>129</v>
      </c>
      <c r="L56" s="28" t="s">
        <v>129</v>
      </c>
      <c r="M56" s="28"/>
      <c r="N56" s="29" t="s">
        <v>129</v>
      </c>
      <c r="O56" s="28" t="s">
        <v>129</v>
      </c>
      <c r="P56" s="20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20"/>
      <c r="AF56" s="21"/>
      <c r="AG56" s="21"/>
      <c r="AH56" s="21"/>
      <c r="AI56" s="21"/>
      <c r="AJ56" s="21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59" t="s">
        <v>129</v>
      </c>
      <c r="BQ56" s="59" t="s">
        <v>129</v>
      </c>
      <c r="BR56" s="59" t="s">
        <v>129</v>
      </c>
      <c r="BS56" s="59" t="s">
        <v>129</v>
      </c>
      <c r="BT56" s="70"/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38.4</v>
      </c>
      <c r="CA56" s="24">
        <v>0</v>
      </c>
      <c r="CB56" s="24">
        <v>22.8</v>
      </c>
      <c r="CC56" s="24">
        <v>0</v>
      </c>
      <c r="CD56" s="20">
        <f t="shared" si="13"/>
        <v>61.2</v>
      </c>
      <c r="CE56" s="22"/>
      <c r="CF56" s="22"/>
      <c r="CG56" s="22"/>
      <c r="CH56" s="22"/>
      <c r="CI56" s="22"/>
      <c r="CJ56" s="22"/>
      <c r="CK56" s="22"/>
      <c r="CL56" s="22"/>
      <c r="CM56" s="22"/>
      <c r="CN56" s="42">
        <f t="shared" si="12"/>
        <v>0</v>
      </c>
    </row>
    <row r="57" spans="1:92" x14ac:dyDescent="0.25">
      <c r="A57" s="2">
        <f t="shared" si="0"/>
        <v>54</v>
      </c>
      <c r="B57" s="25" t="s">
        <v>157</v>
      </c>
      <c r="C57" s="20">
        <f t="shared" si="1"/>
        <v>58</v>
      </c>
      <c r="D57" s="8"/>
      <c r="E57" s="8"/>
      <c r="F57" s="4"/>
      <c r="G57" s="4"/>
      <c r="H57" s="22"/>
      <c r="I57" s="20"/>
      <c r="J57" s="28"/>
      <c r="K57" s="28" t="s">
        <v>129</v>
      </c>
      <c r="L57" s="28" t="s">
        <v>129</v>
      </c>
      <c r="M57" s="28"/>
      <c r="N57" s="29">
        <v>58</v>
      </c>
      <c r="O57" s="28" t="s">
        <v>129</v>
      </c>
      <c r="P57" s="20">
        <f t="shared" si="3"/>
        <v>58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0"/>
      <c r="AF57" s="21"/>
      <c r="AG57" s="21"/>
      <c r="AH57" s="21"/>
      <c r="AI57" s="21"/>
      <c r="AJ57" s="21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59" t="s">
        <v>129</v>
      </c>
      <c r="BR57" s="20"/>
      <c r="BS57" s="20"/>
      <c r="BT57" s="70"/>
      <c r="BU57" s="24"/>
      <c r="BV57" s="24"/>
      <c r="BW57" s="24"/>
      <c r="BX57" s="24"/>
      <c r="BY57" s="24"/>
      <c r="BZ57" s="24"/>
      <c r="CA57" s="24"/>
      <c r="CB57" s="24"/>
      <c r="CC57" s="24"/>
      <c r="CD57" s="20"/>
      <c r="CE57" s="22"/>
      <c r="CF57" s="22"/>
      <c r="CG57" s="22"/>
      <c r="CH57" s="22"/>
      <c r="CI57" s="22"/>
      <c r="CJ57" s="22"/>
      <c r="CK57" s="22"/>
      <c r="CL57" s="22"/>
      <c r="CM57" s="22"/>
      <c r="CN57" s="42">
        <f t="shared" si="12"/>
        <v>0</v>
      </c>
    </row>
    <row r="58" spans="1:92" x14ac:dyDescent="0.25">
      <c r="A58" s="2">
        <f t="shared" si="0"/>
        <v>55</v>
      </c>
      <c r="B58" s="48" t="s">
        <v>169</v>
      </c>
      <c r="C58" s="20">
        <f t="shared" si="1"/>
        <v>56.531643625192011</v>
      </c>
      <c r="D58" s="8"/>
      <c r="E58" s="8"/>
      <c r="F58" s="4"/>
      <c r="G58" s="4"/>
      <c r="H58" s="22"/>
      <c r="I58" s="20"/>
      <c r="J58" s="28"/>
      <c r="K58" s="28">
        <v>12.86021505376344</v>
      </c>
      <c r="L58" s="28">
        <v>7.2714285714285714</v>
      </c>
      <c r="M58" s="28"/>
      <c r="N58" s="29">
        <v>14</v>
      </c>
      <c r="O58" s="28">
        <v>22.4</v>
      </c>
      <c r="P58" s="20">
        <f t="shared" si="3"/>
        <v>56.531643625192011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20"/>
      <c r="AF58" s="21"/>
      <c r="AG58" s="21"/>
      <c r="AH58" s="21"/>
      <c r="AI58" s="21"/>
      <c r="AJ58" s="21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70"/>
      <c r="BU58" s="24"/>
      <c r="BV58" s="24"/>
      <c r="BW58" s="24"/>
      <c r="BX58" s="24"/>
      <c r="BY58" s="24"/>
      <c r="BZ58" s="24"/>
      <c r="CA58" s="24"/>
      <c r="CB58" s="24"/>
      <c r="CC58" s="24"/>
      <c r="CD58" s="20"/>
      <c r="CE58" s="22"/>
      <c r="CF58" s="22"/>
      <c r="CG58" s="22"/>
      <c r="CH58" s="22"/>
      <c r="CI58" s="22"/>
      <c r="CJ58" s="22"/>
      <c r="CK58" s="22"/>
      <c r="CL58" s="22"/>
      <c r="CM58" s="22"/>
      <c r="CN58" s="42">
        <f t="shared" si="12"/>
        <v>0</v>
      </c>
    </row>
    <row r="59" spans="1:92" x14ac:dyDescent="0.25">
      <c r="A59" s="2">
        <f t="shared" si="0"/>
        <v>56</v>
      </c>
      <c r="B59" s="25" t="s">
        <v>160</v>
      </c>
      <c r="C59" s="20">
        <f t="shared" si="1"/>
        <v>56.131643625192012</v>
      </c>
      <c r="D59" s="46"/>
      <c r="E59" s="46"/>
      <c r="F59" s="22"/>
      <c r="G59" s="22"/>
      <c r="H59" s="22"/>
      <c r="I59" s="20"/>
      <c r="J59" s="28"/>
      <c r="K59" s="28">
        <v>12.86021505376344</v>
      </c>
      <c r="L59" s="28">
        <v>7.2714285714285714</v>
      </c>
      <c r="M59" s="28"/>
      <c r="N59" s="29">
        <v>36</v>
      </c>
      <c r="O59" s="28" t="s">
        <v>129</v>
      </c>
      <c r="P59" s="20">
        <f t="shared" si="3"/>
        <v>56.131643625192012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0"/>
      <c r="AF59" s="21"/>
      <c r="AG59" s="21"/>
      <c r="AH59" s="21"/>
      <c r="AI59" s="21"/>
      <c r="AJ59" s="21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70"/>
      <c r="BU59" s="24"/>
      <c r="BV59" s="24"/>
      <c r="BW59" s="24"/>
      <c r="BX59" s="24"/>
      <c r="BY59" s="24"/>
      <c r="BZ59" s="24"/>
      <c r="CA59" s="24"/>
      <c r="CB59" s="24"/>
      <c r="CC59" s="24"/>
      <c r="CD59" s="20"/>
      <c r="CE59" s="22"/>
      <c r="CF59" s="22"/>
      <c r="CG59" s="22"/>
      <c r="CH59" s="22"/>
      <c r="CI59" s="22"/>
      <c r="CJ59" s="22"/>
      <c r="CK59" s="22"/>
      <c r="CL59" s="22"/>
      <c r="CM59" s="22"/>
      <c r="CN59" s="42">
        <f t="shared" si="12"/>
        <v>0</v>
      </c>
    </row>
    <row r="60" spans="1:92" x14ac:dyDescent="0.25">
      <c r="A60" s="2">
        <f t="shared" si="0"/>
        <v>57</v>
      </c>
      <c r="B60" s="25" t="s">
        <v>158</v>
      </c>
      <c r="C60" s="20">
        <f t="shared" si="1"/>
        <v>55.271428571428572</v>
      </c>
      <c r="D60" s="8"/>
      <c r="E60" s="8"/>
      <c r="F60" s="4"/>
      <c r="G60" s="4"/>
      <c r="H60" s="22"/>
      <c r="I60" s="20"/>
      <c r="J60" s="28"/>
      <c r="K60" s="28" t="s">
        <v>129</v>
      </c>
      <c r="L60" s="28">
        <v>7.2714285714285714</v>
      </c>
      <c r="M60" s="28"/>
      <c r="N60" s="29">
        <v>48</v>
      </c>
      <c r="O60" s="28" t="s">
        <v>129</v>
      </c>
      <c r="P60" s="20">
        <f t="shared" si="3"/>
        <v>55.271428571428572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0"/>
      <c r="AF60" s="21"/>
      <c r="AG60" s="21"/>
      <c r="AH60" s="21"/>
      <c r="AI60" s="21"/>
      <c r="AJ60" s="21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59" t="s">
        <v>129</v>
      </c>
      <c r="BR60" s="20"/>
      <c r="BS60" s="20"/>
      <c r="BT60" s="70"/>
      <c r="BU60" s="24"/>
      <c r="BV60" s="24"/>
      <c r="BW60" s="24"/>
      <c r="BX60" s="24"/>
      <c r="BY60" s="24"/>
      <c r="BZ60" s="24"/>
      <c r="CA60" s="24"/>
      <c r="CB60" s="24"/>
      <c r="CC60" s="24"/>
      <c r="CD60" s="20"/>
      <c r="CE60" s="22"/>
      <c r="CF60" s="22"/>
      <c r="CG60" s="22"/>
      <c r="CH60" s="22"/>
      <c r="CI60" s="22"/>
      <c r="CJ60" s="22"/>
      <c r="CK60" s="22"/>
      <c r="CL60" s="22"/>
      <c r="CM60" s="22"/>
      <c r="CN60" s="42">
        <f t="shared" si="12"/>
        <v>0</v>
      </c>
    </row>
    <row r="61" spans="1:92" x14ac:dyDescent="0.25">
      <c r="A61" s="2">
        <f t="shared" si="0"/>
        <v>58</v>
      </c>
      <c r="B61" s="25" t="s">
        <v>168</v>
      </c>
      <c r="C61" s="20">
        <f t="shared" si="1"/>
        <v>51.531643625192011</v>
      </c>
      <c r="D61" s="7"/>
      <c r="E61" s="7"/>
      <c r="F61" s="4"/>
      <c r="G61" s="4"/>
      <c r="H61" s="22"/>
      <c r="I61" s="20"/>
      <c r="J61" s="28"/>
      <c r="K61" s="28">
        <v>12.86021505376344</v>
      </c>
      <c r="L61" s="28">
        <v>7.2714285714285714</v>
      </c>
      <c r="M61" s="28"/>
      <c r="N61" s="29">
        <v>16</v>
      </c>
      <c r="O61" s="28">
        <v>15.399999999999999</v>
      </c>
      <c r="P61" s="20">
        <f t="shared" si="3"/>
        <v>51.531643625192011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20"/>
      <c r="AF61" s="4"/>
      <c r="AG61" s="4"/>
      <c r="AH61" s="4"/>
      <c r="AI61" s="4"/>
      <c r="AJ61" s="4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5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20"/>
      <c r="BP61" s="20"/>
      <c r="BQ61" s="20"/>
      <c r="BR61" s="20"/>
      <c r="BS61" s="20"/>
      <c r="BT61" s="70"/>
      <c r="BU61" s="24"/>
      <c r="BV61" s="24"/>
      <c r="BW61" s="24"/>
      <c r="BX61" s="24"/>
      <c r="BY61" s="24"/>
      <c r="BZ61" s="24"/>
      <c r="CA61" s="24"/>
      <c r="CB61" s="24"/>
      <c r="CC61" s="24"/>
      <c r="CD61" s="20"/>
      <c r="CE61" s="22"/>
      <c r="CF61" s="22"/>
      <c r="CG61" s="22"/>
      <c r="CH61" s="22"/>
      <c r="CI61" s="22"/>
      <c r="CJ61" s="22"/>
      <c r="CK61" s="22"/>
      <c r="CL61" s="22"/>
      <c r="CM61" s="22"/>
      <c r="CN61" s="42">
        <f t="shared" si="12"/>
        <v>0</v>
      </c>
    </row>
    <row r="62" spans="1:92" x14ac:dyDescent="0.25">
      <c r="A62" s="2">
        <f t="shared" si="0"/>
        <v>59</v>
      </c>
      <c r="B62" s="25" t="s">
        <v>178</v>
      </c>
      <c r="C62" s="20">
        <f t="shared" si="1"/>
        <v>50.131643625192012</v>
      </c>
      <c r="D62" s="7"/>
      <c r="E62" s="7"/>
      <c r="F62" s="4"/>
      <c r="G62" s="4"/>
      <c r="H62" s="22"/>
      <c r="I62" s="20"/>
      <c r="J62" s="28"/>
      <c r="K62" s="28">
        <v>12.86021505376344</v>
      </c>
      <c r="L62" s="28">
        <v>7.2714285714285714</v>
      </c>
      <c r="M62" s="28"/>
      <c r="N62" s="29">
        <v>2</v>
      </c>
      <c r="O62" s="28">
        <v>28</v>
      </c>
      <c r="P62" s="20">
        <f t="shared" si="3"/>
        <v>50.131643625192012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20"/>
      <c r="AF62" s="4"/>
      <c r="AG62" s="4"/>
      <c r="AH62" s="4"/>
      <c r="AI62" s="4"/>
      <c r="AJ62" s="4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20"/>
      <c r="BP62" s="20"/>
      <c r="BQ62" s="20"/>
      <c r="BR62" s="20"/>
      <c r="BS62" s="20"/>
      <c r="BT62" s="70"/>
      <c r="BU62" s="24"/>
      <c r="BV62" s="24"/>
      <c r="BW62" s="24"/>
      <c r="BX62" s="24"/>
      <c r="BY62" s="24"/>
      <c r="BZ62" s="24"/>
      <c r="CA62" s="24"/>
      <c r="CB62" s="24"/>
      <c r="CC62" s="24"/>
      <c r="CD62" s="20"/>
      <c r="CE62" s="22"/>
      <c r="CF62" s="22"/>
      <c r="CG62" s="22"/>
      <c r="CH62" s="22"/>
      <c r="CI62" s="22"/>
      <c r="CJ62" s="4"/>
      <c r="CK62" s="22"/>
      <c r="CL62" s="22"/>
      <c r="CM62" s="22"/>
      <c r="CN62" s="42">
        <f t="shared" si="12"/>
        <v>0</v>
      </c>
    </row>
    <row r="63" spans="1:92" x14ac:dyDescent="0.25">
      <c r="A63" s="2">
        <f t="shared" si="0"/>
        <v>60</v>
      </c>
      <c r="B63" s="33" t="s">
        <v>95</v>
      </c>
      <c r="C63" s="20">
        <f t="shared" si="1"/>
        <v>50</v>
      </c>
      <c r="D63" s="8">
        <v>50</v>
      </c>
      <c r="E63" s="8"/>
      <c r="F63" s="4"/>
      <c r="G63" s="4"/>
      <c r="H63" s="22"/>
      <c r="I63" s="20"/>
      <c r="J63" s="28"/>
      <c r="K63" s="28" t="s">
        <v>129</v>
      </c>
      <c r="L63" s="28" t="s">
        <v>129</v>
      </c>
      <c r="M63" s="28"/>
      <c r="N63" s="29" t="s">
        <v>129</v>
      </c>
      <c r="O63" s="28" t="s">
        <v>129</v>
      </c>
      <c r="P63" s="20"/>
      <c r="Q63" s="19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20"/>
      <c r="AF63" s="21"/>
      <c r="AG63" s="21"/>
      <c r="AH63" s="21"/>
      <c r="AI63" s="21"/>
      <c r="AJ63" s="21"/>
      <c r="AK63" s="20"/>
      <c r="AL63" s="53" t="s">
        <v>129</v>
      </c>
      <c r="AM63" s="53" t="s">
        <v>129</v>
      </c>
      <c r="AN63" s="53" t="s">
        <v>129</v>
      </c>
      <c r="AO63" s="53" t="s">
        <v>129</v>
      </c>
      <c r="AP63" s="53" t="s">
        <v>129</v>
      </c>
      <c r="AQ63" s="53" t="s">
        <v>129</v>
      </c>
      <c r="AR63" s="53" t="s">
        <v>129</v>
      </c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59" t="s">
        <v>129</v>
      </c>
      <c r="BQ63" s="59" t="s">
        <v>129</v>
      </c>
      <c r="BR63" s="59" t="s">
        <v>129</v>
      </c>
      <c r="BS63" s="59" t="s">
        <v>129</v>
      </c>
      <c r="BT63" s="70"/>
      <c r="BU63" s="24" t="s">
        <v>129</v>
      </c>
      <c r="BV63" s="24" t="s">
        <v>129</v>
      </c>
      <c r="BW63" s="24" t="s">
        <v>129</v>
      </c>
      <c r="BX63" s="24" t="s">
        <v>129</v>
      </c>
      <c r="BY63" s="24" t="s">
        <v>129</v>
      </c>
      <c r="BZ63" s="24" t="s">
        <v>129</v>
      </c>
      <c r="CA63" s="24" t="s">
        <v>129</v>
      </c>
      <c r="CB63" s="24" t="s">
        <v>129</v>
      </c>
      <c r="CC63" s="24" t="s">
        <v>129</v>
      </c>
      <c r="CD63" s="20"/>
      <c r="CE63" s="22"/>
      <c r="CF63" s="22"/>
      <c r="CG63" s="22"/>
      <c r="CH63" s="22"/>
      <c r="CI63" s="22"/>
      <c r="CJ63" s="22"/>
      <c r="CK63" s="22"/>
      <c r="CL63" s="22"/>
      <c r="CM63" s="22"/>
      <c r="CN63" s="42">
        <f t="shared" si="12"/>
        <v>0</v>
      </c>
    </row>
    <row r="64" spans="1:92" x14ac:dyDescent="0.25">
      <c r="A64" s="2">
        <f t="shared" si="0"/>
        <v>61</v>
      </c>
      <c r="B64" s="33" t="s">
        <v>112</v>
      </c>
      <c r="C64" s="20">
        <f t="shared" si="1"/>
        <v>48</v>
      </c>
      <c r="D64" s="8"/>
      <c r="E64" s="8"/>
      <c r="F64" s="4"/>
      <c r="G64" s="4"/>
      <c r="H64" s="4"/>
      <c r="I64" s="20"/>
      <c r="J64" s="28"/>
      <c r="K64" s="28" t="s">
        <v>129</v>
      </c>
      <c r="L64" s="28" t="s">
        <v>129</v>
      </c>
      <c r="M64" s="28"/>
      <c r="N64" s="29" t="s">
        <v>129</v>
      </c>
      <c r="O64" s="28" t="s">
        <v>129</v>
      </c>
      <c r="P64" s="20"/>
      <c r="Q64" s="19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20"/>
      <c r="AF64" s="21">
        <v>0</v>
      </c>
      <c r="AG64" s="21">
        <v>48</v>
      </c>
      <c r="AH64" s="21">
        <v>0</v>
      </c>
      <c r="AI64" s="21">
        <v>0</v>
      </c>
      <c r="AJ64" s="21">
        <v>0</v>
      </c>
      <c r="AK64" s="20">
        <f t="shared" si="14"/>
        <v>48</v>
      </c>
      <c r="AL64" s="53" t="s">
        <v>129</v>
      </c>
      <c r="AM64" s="53" t="s">
        <v>129</v>
      </c>
      <c r="AN64" s="53" t="s">
        <v>129</v>
      </c>
      <c r="AO64" s="53" t="s">
        <v>129</v>
      </c>
      <c r="AP64" s="53" t="s">
        <v>129</v>
      </c>
      <c r="AQ64" s="53" t="s">
        <v>129</v>
      </c>
      <c r="AR64" s="53" t="s">
        <v>129</v>
      </c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59" t="s">
        <v>129</v>
      </c>
      <c r="BQ64" s="59" t="s">
        <v>129</v>
      </c>
      <c r="BR64" s="59" t="s">
        <v>129</v>
      </c>
      <c r="BS64" s="59" t="s">
        <v>129</v>
      </c>
      <c r="BT64" s="70"/>
      <c r="BU64" s="24" t="s">
        <v>129</v>
      </c>
      <c r="BV64" s="24" t="s">
        <v>129</v>
      </c>
      <c r="BW64" s="24" t="s">
        <v>129</v>
      </c>
      <c r="BX64" s="24" t="s">
        <v>129</v>
      </c>
      <c r="BY64" s="24" t="s">
        <v>129</v>
      </c>
      <c r="BZ64" s="24" t="s">
        <v>129</v>
      </c>
      <c r="CA64" s="24" t="s">
        <v>129</v>
      </c>
      <c r="CB64" s="24" t="s">
        <v>129</v>
      </c>
      <c r="CC64" s="24" t="s">
        <v>129</v>
      </c>
      <c r="CD64" s="20"/>
      <c r="CE64" s="22"/>
      <c r="CF64" s="22"/>
      <c r="CG64" s="22"/>
      <c r="CH64" s="22"/>
      <c r="CI64" s="22"/>
      <c r="CJ64" s="22"/>
      <c r="CK64" s="22"/>
      <c r="CL64" s="22"/>
      <c r="CM64" s="22"/>
      <c r="CN64" s="42">
        <f t="shared" si="12"/>
        <v>0</v>
      </c>
    </row>
    <row r="65" spans="1:92" x14ac:dyDescent="0.25">
      <c r="A65" s="2">
        <f t="shared" si="0"/>
        <v>62</v>
      </c>
      <c r="B65" s="33" t="s">
        <v>251</v>
      </c>
      <c r="C65" s="20">
        <f t="shared" si="1"/>
        <v>47.871428571428567</v>
      </c>
      <c r="D65" s="8"/>
      <c r="E65" s="8"/>
      <c r="F65" s="4"/>
      <c r="G65" s="4"/>
      <c r="H65" s="22"/>
      <c r="I65" s="20"/>
      <c r="J65" s="28"/>
      <c r="K65" s="28" t="s">
        <v>129</v>
      </c>
      <c r="L65" s="28">
        <v>7.2714285714285714</v>
      </c>
      <c r="M65" s="28"/>
      <c r="N65" s="29" t="s">
        <v>129</v>
      </c>
      <c r="O65" s="28">
        <v>40.599999999999994</v>
      </c>
      <c r="P65" s="20">
        <f t="shared" si="3"/>
        <v>47.871428571428567</v>
      </c>
      <c r="Q65" s="19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5"/>
      <c r="AF65" s="4"/>
      <c r="AG65" s="4"/>
      <c r="AH65" s="4"/>
      <c r="AI65" s="4"/>
      <c r="AJ65" s="4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70"/>
      <c r="BU65" s="24"/>
      <c r="BV65" s="24"/>
      <c r="BW65" s="24"/>
      <c r="BX65" s="24"/>
      <c r="BY65" s="24"/>
      <c r="BZ65" s="24"/>
      <c r="CA65" s="24"/>
      <c r="CB65" s="24"/>
      <c r="CC65" s="24"/>
      <c r="CD65" s="20"/>
      <c r="CE65" s="4"/>
      <c r="CF65" s="4"/>
      <c r="CG65" s="4"/>
      <c r="CH65" s="3"/>
      <c r="CI65" s="3"/>
      <c r="CJ65" s="4"/>
      <c r="CK65" s="4"/>
      <c r="CL65" s="22"/>
      <c r="CM65" s="4"/>
      <c r="CN65" s="42">
        <f t="shared" si="12"/>
        <v>0</v>
      </c>
    </row>
    <row r="66" spans="1:92" x14ac:dyDescent="0.25">
      <c r="A66" s="2">
        <f t="shared" si="0"/>
        <v>63</v>
      </c>
      <c r="B66" s="33" t="s">
        <v>179</v>
      </c>
      <c r="C66" s="20">
        <f t="shared" si="1"/>
        <v>45.931643625192009</v>
      </c>
      <c r="D66" s="8"/>
      <c r="E66" s="8"/>
      <c r="F66" s="4"/>
      <c r="G66" s="4"/>
      <c r="H66" s="22"/>
      <c r="I66" s="20"/>
      <c r="J66" s="28"/>
      <c r="K66" s="28">
        <v>12.86021505376344</v>
      </c>
      <c r="L66" s="28">
        <v>7.2714285714285714</v>
      </c>
      <c r="M66" s="28"/>
      <c r="N66" s="29">
        <v>2</v>
      </c>
      <c r="O66" s="28">
        <v>23.799999999999997</v>
      </c>
      <c r="P66" s="20">
        <f t="shared" si="3"/>
        <v>45.931643625192009</v>
      </c>
      <c r="Q66" s="30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0"/>
      <c r="AF66" s="21"/>
      <c r="AG66" s="21"/>
      <c r="AH66" s="21"/>
      <c r="AI66" s="21"/>
      <c r="AJ66" s="21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70"/>
      <c r="BU66" s="24"/>
      <c r="BV66" s="24"/>
      <c r="BW66" s="24"/>
      <c r="BX66" s="24"/>
      <c r="BY66" s="24"/>
      <c r="BZ66" s="24"/>
      <c r="CA66" s="24"/>
      <c r="CB66" s="24"/>
      <c r="CC66" s="24"/>
      <c r="CD66" s="20"/>
      <c r="CE66" s="22"/>
      <c r="CF66" s="22"/>
      <c r="CG66" s="22"/>
      <c r="CH66" s="22"/>
      <c r="CI66" s="22"/>
      <c r="CJ66" s="4"/>
      <c r="CK66" s="22"/>
      <c r="CL66" s="22"/>
      <c r="CM66" s="22"/>
      <c r="CN66" s="42">
        <f t="shared" si="12"/>
        <v>0</v>
      </c>
    </row>
    <row r="67" spans="1:92" x14ac:dyDescent="0.25">
      <c r="A67" s="2">
        <f t="shared" si="0"/>
        <v>64</v>
      </c>
      <c r="B67" s="69" t="s">
        <v>96</v>
      </c>
      <c r="C67" s="20">
        <f t="shared" si="1"/>
        <v>45</v>
      </c>
      <c r="D67" s="8">
        <v>45</v>
      </c>
      <c r="E67" s="8"/>
      <c r="F67" s="4"/>
      <c r="G67" s="4"/>
      <c r="H67" s="22"/>
      <c r="I67" s="20"/>
      <c r="J67" s="28"/>
      <c r="K67" s="28" t="s">
        <v>129</v>
      </c>
      <c r="L67" s="28" t="s">
        <v>129</v>
      </c>
      <c r="M67" s="28"/>
      <c r="N67" s="29" t="s">
        <v>129</v>
      </c>
      <c r="O67" s="28" t="s">
        <v>129</v>
      </c>
      <c r="P67" s="20"/>
      <c r="Q67" s="30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0"/>
      <c r="AF67" s="21"/>
      <c r="AG67" s="21"/>
      <c r="AH67" s="21"/>
      <c r="AI67" s="21"/>
      <c r="AJ67" s="21"/>
      <c r="AK67" s="20"/>
      <c r="AL67" s="53" t="s">
        <v>129</v>
      </c>
      <c r="AM67" s="53" t="s">
        <v>129</v>
      </c>
      <c r="AN67" s="53" t="s">
        <v>129</v>
      </c>
      <c r="AO67" s="53" t="s">
        <v>129</v>
      </c>
      <c r="AP67" s="53" t="s">
        <v>129</v>
      </c>
      <c r="AQ67" s="53" t="s">
        <v>129</v>
      </c>
      <c r="AR67" s="53" t="s">
        <v>129</v>
      </c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59" t="s">
        <v>129</v>
      </c>
      <c r="BQ67" s="59" t="s">
        <v>129</v>
      </c>
      <c r="BR67" s="59" t="s">
        <v>129</v>
      </c>
      <c r="BS67" s="59" t="s">
        <v>129</v>
      </c>
      <c r="BT67" s="70"/>
      <c r="BU67" s="24" t="s">
        <v>129</v>
      </c>
      <c r="BV67" s="24" t="s">
        <v>129</v>
      </c>
      <c r="BW67" s="24" t="s">
        <v>129</v>
      </c>
      <c r="BX67" s="24" t="s">
        <v>129</v>
      </c>
      <c r="BY67" s="24" t="s">
        <v>129</v>
      </c>
      <c r="BZ67" s="24" t="s">
        <v>129</v>
      </c>
      <c r="CA67" s="24" t="s">
        <v>129</v>
      </c>
      <c r="CB67" s="24" t="s">
        <v>129</v>
      </c>
      <c r="CC67" s="24" t="s">
        <v>129</v>
      </c>
      <c r="CD67" s="20"/>
      <c r="CE67" s="22"/>
      <c r="CF67" s="22"/>
      <c r="CG67" s="22"/>
      <c r="CH67" s="22"/>
      <c r="CI67" s="22"/>
      <c r="CJ67" s="22"/>
      <c r="CK67" s="22"/>
      <c r="CL67" s="22"/>
      <c r="CM67" s="22"/>
      <c r="CN67" s="42">
        <f t="shared" si="12"/>
        <v>0</v>
      </c>
    </row>
    <row r="68" spans="1:92" x14ac:dyDescent="0.25">
      <c r="A68" s="2">
        <f t="shared" ref="A68:A131" si="16">RANK(C68,$C$4:$C$246)</f>
        <v>65</v>
      </c>
      <c r="B68" s="33" t="s">
        <v>147</v>
      </c>
      <c r="C68" s="20">
        <f t="shared" ref="C68:C131" si="17">SUM(D68:D68,I68,P68,AE68,AK68,BO68,CD68,CN68,AS68,BT68)</f>
        <v>43.2</v>
      </c>
      <c r="D68" s="8"/>
      <c r="E68" s="8"/>
      <c r="F68" s="4"/>
      <c r="G68" s="4"/>
      <c r="H68" s="22"/>
      <c r="I68" s="20"/>
      <c r="J68" s="28"/>
      <c r="K68" s="28" t="s">
        <v>129</v>
      </c>
      <c r="L68" s="28" t="s">
        <v>129</v>
      </c>
      <c r="M68" s="28"/>
      <c r="N68" s="29" t="s">
        <v>129</v>
      </c>
      <c r="O68" s="28" t="s">
        <v>129</v>
      </c>
      <c r="P68" s="20"/>
      <c r="Q68" s="30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0"/>
      <c r="AF68" s="21"/>
      <c r="AG68" s="21"/>
      <c r="AH68" s="21"/>
      <c r="AI68" s="21"/>
      <c r="AJ68" s="21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59" t="s">
        <v>129</v>
      </c>
      <c r="BQ68" s="59" t="s">
        <v>129</v>
      </c>
      <c r="BR68" s="59" t="s">
        <v>129</v>
      </c>
      <c r="BS68" s="59" t="s">
        <v>129</v>
      </c>
      <c r="BT68" s="70"/>
      <c r="BU68" s="24">
        <v>0</v>
      </c>
      <c r="BV68" s="24">
        <v>0</v>
      </c>
      <c r="BW68" s="24">
        <v>0</v>
      </c>
      <c r="BX68" s="24">
        <v>0</v>
      </c>
      <c r="BY68" s="24">
        <v>22.8</v>
      </c>
      <c r="BZ68" s="24">
        <v>0</v>
      </c>
      <c r="CA68" s="24">
        <v>0</v>
      </c>
      <c r="CB68" s="24">
        <v>0</v>
      </c>
      <c r="CC68" s="24">
        <v>20.399999999999999</v>
      </c>
      <c r="CD68" s="20">
        <f t="shared" ref="CD66:CD75" si="18">SUM(BU68:CC68)</f>
        <v>43.2</v>
      </c>
      <c r="CE68" s="22"/>
      <c r="CF68" s="22"/>
      <c r="CG68" s="22"/>
      <c r="CH68" s="22"/>
      <c r="CI68" s="22"/>
      <c r="CJ68" s="22"/>
      <c r="CK68" s="22"/>
      <c r="CL68" s="22"/>
      <c r="CM68" s="22"/>
      <c r="CN68" s="42">
        <f t="shared" ref="CN68:CN99" si="19">SUM(CE68:CM68)</f>
        <v>0</v>
      </c>
    </row>
    <row r="69" spans="1:92" x14ac:dyDescent="0.25">
      <c r="A69" s="2">
        <f t="shared" si="16"/>
        <v>66</v>
      </c>
      <c r="B69" s="27" t="s">
        <v>162</v>
      </c>
      <c r="C69" s="20">
        <f t="shared" si="17"/>
        <v>42.86021505376344</v>
      </c>
      <c r="D69" s="8"/>
      <c r="E69" s="8"/>
      <c r="F69" s="4"/>
      <c r="G69" s="4"/>
      <c r="H69" s="22"/>
      <c r="I69" s="20"/>
      <c r="J69" s="28"/>
      <c r="K69" s="28">
        <v>12.86021505376344</v>
      </c>
      <c r="L69" s="28" t="s">
        <v>129</v>
      </c>
      <c r="M69" s="28"/>
      <c r="N69" s="29">
        <v>30</v>
      </c>
      <c r="O69" s="28" t="s">
        <v>129</v>
      </c>
      <c r="P69" s="20">
        <f t="shared" ref="P68:P131" si="20">SUM(J69:O69)</f>
        <v>42.86021505376344</v>
      </c>
      <c r="Q69" s="19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20"/>
      <c r="AF69" s="4"/>
      <c r="AG69" s="4"/>
      <c r="AH69" s="4"/>
      <c r="AI69" s="4"/>
      <c r="AJ69" s="4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5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20"/>
      <c r="BP69" s="20"/>
      <c r="BQ69" s="20"/>
      <c r="BR69" s="20"/>
      <c r="BS69" s="20"/>
      <c r="BT69" s="70"/>
      <c r="BU69" s="24"/>
      <c r="BV69" s="24"/>
      <c r="BW69" s="24"/>
      <c r="BX69" s="24"/>
      <c r="BY69" s="24"/>
      <c r="BZ69" s="24"/>
      <c r="CA69" s="24"/>
      <c r="CB69" s="24"/>
      <c r="CC69" s="24"/>
      <c r="CD69" s="20"/>
      <c r="CE69" s="22"/>
      <c r="CF69" s="22"/>
      <c r="CG69" s="22"/>
      <c r="CH69" s="22"/>
      <c r="CI69" s="22"/>
      <c r="CJ69" s="22"/>
      <c r="CK69" s="22"/>
      <c r="CL69" s="22"/>
      <c r="CM69" s="22"/>
      <c r="CN69" s="42">
        <f t="shared" si="19"/>
        <v>0</v>
      </c>
    </row>
    <row r="70" spans="1:92" x14ac:dyDescent="0.25">
      <c r="A70" s="2">
        <f t="shared" si="16"/>
        <v>67</v>
      </c>
      <c r="B70" s="25" t="s">
        <v>167</v>
      </c>
      <c r="C70" s="20">
        <f t="shared" si="17"/>
        <v>40.131643625192012</v>
      </c>
      <c r="D70" s="7"/>
      <c r="E70" s="7"/>
      <c r="F70" s="4"/>
      <c r="G70" s="4"/>
      <c r="H70" s="22"/>
      <c r="I70" s="20"/>
      <c r="J70" s="28"/>
      <c r="K70" s="28">
        <v>12.86021505376344</v>
      </c>
      <c r="L70" s="28">
        <v>7.2714285714285714</v>
      </c>
      <c r="M70" s="28"/>
      <c r="N70" s="29">
        <v>20</v>
      </c>
      <c r="O70" s="28" t="s">
        <v>129</v>
      </c>
      <c r="P70" s="20">
        <f t="shared" si="20"/>
        <v>40.131643625192012</v>
      </c>
      <c r="Q70" s="19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20"/>
      <c r="AF70" s="4"/>
      <c r="AG70" s="4"/>
      <c r="AH70" s="4"/>
      <c r="AI70" s="4"/>
      <c r="AJ70" s="4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20"/>
      <c r="BP70" s="20"/>
      <c r="BQ70" s="20"/>
      <c r="BR70" s="20"/>
      <c r="BS70" s="20"/>
      <c r="BT70" s="70"/>
      <c r="BU70" s="24"/>
      <c r="BV70" s="24"/>
      <c r="BW70" s="24"/>
      <c r="BX70" s="24"/>
      <c r="BY70" s="24"/>
      <c r="BZ70" s="24"/>
      <c r="CA70" s="24"/>
      <c r="CB70" s="24"/>
      <c r="CC70" s="24"/>
      <c r="CD70" s="20"/>
      <c r="CE70" s="22"/>
      <c r="CF70" s="22"/>
      <c r="CG70" s="22"/>
      <c r="CH70" s="22"/>
      <c r="CI70" s="22"/>
      <c r="CJ70" s="22"/>
      <c r="CK70" s="22"/>
      <c r="CL70" s="22"/>
      <c r="CM70" s="22"/>
      <c r="CN70" s="42">
        <f t="shared" si="19"/>
        <v>0</v>
      </c>
    </row>
    <row r="71" spans="1:92" x14ac:dyDescent="0.25">
      <c r="A71" s="2">
        <f t="shared" si="16"/>
        <v>68</v>
      </c>
      <c r="B71" s="25" t="s">
        <v>127</v>
      </c>
      <c r="C71" s="20">
        <f t="shared" si="17"/>
        <v>38.071428571428569</v>
      </c>
      <c r="D71" s="7"/>
      <c r="E71" s="7"/>
      <c r="F71" s="4"/>
      <c r="G71" s="4"/>
      <c r="H71" s="22"/>
      <c r="I71" s="20"/>
      <c r="J71" s="28"/>
      <c r="K71" s="28" t="s">
        <v>129</v>
      </c>
      <c r="L71" s="28">
        <v>7.2714285714285714</v>
      </c>
      <c r="M71" s="28"/>
      <c r="N71" s="29">
        <v>2</v>
      </c>
      <c r="O71" s="28" t="s">
        <v>129</v>
      </c>
      <c r="P71" s="20">
        <f t="shared" si="20"/>
        <v>9.2714285714285722</v>
      </c>
      <c r="Q71" s="19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20"/>
      <c r="AF71" s="4"/>
      <c r="AG71" s="4"/>
      <c r="AH71" s="4"/>
      <c r="AI71" s="4"/>
      <c r="AJ71" s="4"/>
      <c r="AK71" s="20"/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28.799999999999997</v>
      </c>
      <c r="AR71" s="53">
        <v>0</v>
      </c>
      <c r="AS71" s="20">
        <f>SUM(AL71:AR71)</f>
        <v>28.799999999999997</v>
      </c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59" t="s">
        <v>129</v>
      </c>
      <c r="BQ71" s="59" t="s">
        <v>129</v>
      </c>
      <c r="BR71" s="59" t="s">
        <v>129</v>
      </c>
      <c r="BS71" s="59" t="s">
        <v>129</v>
      </c>
      <c r="BT71" s="70"/>
      <c r="BU71" s="24" t="s">
        <v>129</v>
      </c>
      <c r="BV71" s="24" t="s">
        <v>129</v>
      </c>
      <c r="BW71" s="24" t="s">
        <v>129</v>
      </c>
      <c r="BX71" s="24" t="s">
        <v>129</v>
      </c>
      <c r="BY71" s="24" t="s">
        <v>129</v>
      </c>
      <c r="BZ71" s="24" t="s">
        <v>129</v>
      </c>
      <c r="CA71" s="24" t="s">
        <v>129</v>
      </c>
      <c r="CB71" s="24" t="s">
        <v>129</v>
      </c>
      <c r="CC71" s="24" t="s">
        <v>129</v>
      </c>
      <c r="CD71" s="20"/>
      <c r="CE71" s="22"/>
      <c r="CF71" s="22"/>
      <c r="CG71" s="22"/>
      <c r="CH71" s="22"/>
      <c r="CI71" s="22"/>
      <c r="CJ71" s="22"/>
      <c r="CK71" s="22"/>
      <c r="CL71" s="22"/>
      <c r="CM71" s="22"/>
      <c r="CN71" s="42">
        <f t="shared" si="19"/>
        <v>0</v>
      </c>
    </row>
    <row r="72" spans="1:92" x14ac:dyDescent="0.25">
      <c r="A72" s="2">
        <f t="shared" si="16"/>
        <v>69</v>
      </c>
      <c r="B72" s="25" t="s">
        <v>165</v>
      </c>
      <c r="C72" s="20">
        <f t="shared" si="17"/>
        <v>36.86021505376344</v>
      </c>
      <c r="D72" s="8"/>
      <c r="E72" s="8"/>
      <c r="F72" s="4"/>
      <c r="G72" s="4"/>
      <c r="H72" s="22"/>
      <c r="I72" s="20"/>
      <c r="J72" s="28"/>
      <c r="K72" s="28">
        <v>12.86021505376344</v>
      </c>
      <c r="L72" s="28" t="s">
        <v>129</v>
      </c>
      <c r="M72" s="28"/>
      <c r="N72" s="29">
        <v>24</v>
      </c>
      <c r="O72" s="28" t="s">
        <v>129</v>
      </c>
      <c r="P72" s="20">
        <f t="shared" si="20"/>
        <v>36.86021505376344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0"/>
      <c r="AF72" s="21"/>
      <c r="AG72" s="21"/>
      <c r="AH72" s="21"/>
      <c r="AI72" s="21"/>
      <c r="AJ72" s="21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70"/>
      <c r="BU72" s="24"/>
      <c r="BV72" s="24"/>
      <c r="BW72" s="24"/>
      <c r="BX72" s="24"/>
      <c r="BY72" s="24"/>
      <c r="BZ72" s="24"/>
      <c r="CA72" s="24"/>
      <c r="CB72" s="24"/>
      <c r="CC72" s="24"/>
      <c r="CD72" s="20"/>
      <c r="CE72" s="22"/>
      <c r="CF72" s="22"/>
      <c r="CG72" s="22"/>
      <c r="CH72" s="22"/>
      <c r="CI72" s="22"/>
      <c r="CJ72" s="22"/>
      <c r="CK72" s="22"/>
      <c r="CL72" s="22"/>
      <c r="CM72" s="22"/>
      <c r="CN72" s="42">
        <f t="shared" si="19"/>
        <v>0</v>
      </c>
    </row>
    <row r="73" spans="1:92" x14ac:dyDescent="0.25">
      <c r="A73" s="2">
        <f t="shared" si="16"/>
        <v>70</v>
      </c>
      <c r="B73" s="25" t="s">
        <v>97</v>
      </c>
      <c r="C73" s="20">
        <f t="shared" si="17"/>
        <v>36</v>
      </c>
      <c r="D73" s="8">
        <v>36</v>
      </c>
      <c r="E73" s="8"/>
      <c r="F73" s="4"/>
      <c r="G73" s="4"/>
      <c r="H73" s="22"/>
      <c r="I73" s="20"/>
      <c r="J73" s="28"/>
      <c r="K73" s="28" t="s">
        <v>129</v>
      </c>
      <c r="L73" s="28" t="s">
        <v>129</v>
      </c>
      <c r="M73" s="28"/>
      <c r="N73" s="29" t="s">
        <v>129</v>
      </c>
      <c r="O73" s="28" t="s">
        <v>129</v>
      </c>
      <c r="P73" s="20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0"/>
      <c r="AF73" s="21"/>
      <c r="AG73" s="21"/>
      <c r="AH73" s="21"/>
      <c r="AI73" s="21"/>
      <c r="AJ73" s="21"/>
      <c r="AK73" s="20"/>
      <c r="AL73" s="53" t="s">
        <v>129</v>
      </c>
      <c r="AM73" s="53" t="s">
        <v>129</v>
      </c>
      <c r="AN73" s="53" t="s">
        <v>129</v>
      </c>
      <c r="AO73" s="53" t="s">
        <v>129</v>
      </c>
      <c r="AP73" s="53" t="s">
        <v>129</v>
      </c>
      <c r="AQ73" s="53" t="s">
        <v>129</v>
      </c>
      <c r="AR73" s="53" t="s">
        <v>129</v>
      </c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59" t="s">
        <v>129</v>
      </c>
      <c r="BQ73" s="59" t="s">
        <v>129</v>
      </c>
      <c r="BR73" s="59" t="s">
        <v>129</v>
      </c>
      <c r="BS73" s="59" t="s">
        <v>129</v>
      </c>
      <c r="BT73" s="70"/>
      <c r="BU73" s="24" t="s">
        <v>129</v>
      </c>
      <c r="BV73" s="24" t="s">
        <v>129</v>
      </c>
      <c r="BW73" s="24" t="s">
        <v>129</v>
      </c>
      <c r="BX73" s="24" t="s">
        <v>129</v>
      </c>
      <c r="BY73" s="24" t="s">
        <v>129</v>
      </c>
      <c r="BZ73" s="24" t="s">
        <v>129</v>
      </c>
      <c r="CA73" s="24" t="s">
        <v>129</v>
      </c>
      <c r="CB73" s="24" t="s">
        <v>129</v>
      </c>
      <c r="CC73" s="24" t="s">
        <v>129</v>
      </c>
      <c r="CD73" s="20"/>
      <c r="CE73" s="22"/>
      <c r="CF73" s="22"/>
      <c r="CG73" s="22"/>
      <c r="CH73" s="22"/>
      <c r="CI73" s="22"/>
      <c r="CJ73" s="22"/>
      <c r="CK73" s="22"/>
      <c r="CL73" s="22"/>
      <c r="CM73" s="22"/>
      <c r="CN73" s="42">
        <f t="shared" si="19"/>
        <v>0</v>
      </c>
    </row>
    <row r="74" spans="1:92" x14ac:dyDescent="0.25">
      <c r="A74" s="2">
        <f t="shared" si="16"/>
        <v>71</v>
      </c>
      <c r="B74" s="7" t="s">
        <v>140</v>
      </c>
      <c r="C74" s="20">
        <f t="shared" si="17"/>
        <v>35.599999999999994</v>
      </c>
      <c r="D74" s="8"/>
      <c r="E74" s="8"/>
      <c r="F74" s="4"/>
      <c r="G74" s="4"/>
      <c r="H74" s="4"/>
      <c r="I74" s="20"/>
      <c r="J74" s="28"/>
      <c r="K74" s="28" t="s">
        <v>129</v>
      </c>
      <c r="L74" s="28" t="s">
        <v>129</v>
      </c>
      <c r="M74" s="28"/>
      <c r="N74" s="29" t="s">
        <v>129</v>
      </c>
      <c r="O74" s="28" t="s">
        <v>129</v>
      </c>
      <c r="P74" s="20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5"/>
      <c r="AF74" s="4"/>
      <c r="AG74" s="4"/>
      <c r="AH74" s="4"/>
      <c r="AI74" s="4"/>
      <c r="AJ74" s="4"/>
      <c r="AK74" s="20"/>
      <c r="AL74" s="20"/>
      <c r="AM74" s="20"/>
      <c r="AN74" s="20"/>
      <c r="AO74" s="20"/>
      <c r="AP74" s="20"/>
      <c r="AQ74" s="20"/>
      <c r="AR74" s="20"/>
      <c r="AS74" s="20"/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14</v>
      </c>
      <c r="BD74" s="20">
        <v>0</v>
      </c>
      <c r="BE74" s="20">
        <v>0</v>
      </c>
      <c r="BF74" s="20">
        <v>0</v>
      </c>
      <c r="BG74" s="20">
        <v>0</v>
      </c>
      <c r="BH74" s="20">
        <v>21.599999999999998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f t="shared" ref="BO66:BO75" si="21">SUM(AT74:BN74)</f>
        <v>35.599999999999994</v>
      </c>
      <c r="BP74" s="59" t="s">
        <v>129</v>
      </c>
      <c r="BQ74" s="59" t="s">
        <v>129</v>
      </c>
      <c r="BR74" s="59" t="s">
        <v>129</v>
      </c>
      <c r="BS74" s="59" t="s">
        <v>129</v>
      </c>
      <c r="BT74" s="70"/>
      <c r="BU74" s="24" t="s">
        <v>129</v>
      </c>
      <c r="BV74" s="24" t="s">
        <v>129</v>
      </c>
      <c r="BW74" s="24" t="s">
        <v>129</v>
      </c>
      <c r="BX74" s="24" t="s">
        <v>129</v>
      </c>
      <c r="BY74" s="24" t="s">
        <v>129</v>
      </c>
      <c r="BZ74" s="24" t="s">
        <v>129</v>
      </c>
      <c r="CA74" s="24" t="s">
        <v>129</v>
      </c>
      <c r="CB74" s="24" t="s">
        <v>129</v>
      </c>
      <c r="CC74" s="24" t="s">
        <v>129</v>
      </c>
      <c r="CD74" s="20"/>
      <c r="CE74" s="22"/>
      <c r="CF74" s="22"/>
      <c r="CG74" s="22"/>
      <c r="CH74" s="22"/>
      <c r="CI74" s="22"/>
      <c r="CJ74" s="22"/>
      <c r="CK74" s="22"/>
      <c r="CL74" s="22"/>
      <c r="CM74" s="22"/>
      <c r="CN74" s="42">
        <f t="shared" si="19"/>
        <v>0</v>
      </c>
    </row>
    <row r="75" spans="1:92" x14ac:dyDescent="0.25">
      <c r="A75" s="2">
        <f t="shared" si="16"/>
        <v>72</v>
      </c>
      <c r="B75" s="25" t="s">
        <v>163</v>
      </c>
      <c r="C75" s="20">
        <f t="shared" si="17"/>
        <v>35.271428571428572</v>
      </c>
      <c r="D75" s="7"/>
      <c r="E75" s="7"/>
      <c r="F75" s="4"/>
      <c r="G75" s="4"/>
      <c r="H75" s="22"/>
      <c r="I75" s="20"/>
      <c r="J75" s="28"/>
      <c r="K75" s="28" t="s">
        <v>129</v>
      </c>
      <c r="L75" s="28">
        <v>7.2714285714285714</v>
      </c>
      <c r="M75" s="28"/>
      <c r="N75" s="29">
        <v>28</v>
      </c>
      <c r="O75" s="28" t="s">
        <v>129</v>
      </c>
      <c r="P75" s="20">
        <f t="shared" si="20"/>
        <v>35.271428571428572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20"/>
      <c r="AF75" s="4"/>
      <c r="AG75" s="4"/>
      <c r="AH75" s="4"/>
      <c r="AI75" s="4"/>
      <c r="AJ75" s="4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20"/>
      <c r="BP75" s="20"/>
      <c r="BQ75" s="20"/>
      <c r="BR75" s="20"/>
      <c r="BS75" s="20"/>
      <c r="BT75" s="70"/>
      <c r="BU75" s="24"/>
      <c r="BV75" s="24"/>
      <c r="BW75" s="24"/>
      <c r="BX75" s="24"/>
      <c r="BY75" s="24"/>
      <c r="BZ75" s="24"/>
      <c r="CA75" s="24"/>
      <c r="CB75" s="24"/>
      <c r="CC75" s="24"/>
      <c r="CD75" s="20"/>
      <c r="CE75" s="22"/>
      <c r="CF75" s="22"/>
      <c r="CG75" s="22"/>
      <c r="CH75" s="22"/>
      <c r="CI75" s="22"/>
      <c r="CJ75" s="22"/>
      <c r="CK75" s="22"/>
      <c r="CL75" s="22"/>
      <c r="CM75" s="22"/>
      <c r="CN75" s="42">
        <f t="shared" si="19"/>
        <v>0</v>
      </c>
    </row>
    <row r="76" spans="1:92" x14ac:dyDescent="0.25">
      <c r="A76" s="2">
        <f t="shared" si="16"/>
        <v>73</v>
      </c>
      <c r="B76" s="25" t="s">
        <v>254</v>
      </c>
      <c r="C76" s="20">
        <f t="shared" si="17"/>
        <v>34.131643625192012</v>
      </c>
      <c r="D76" s="8"/>
      <c r="E76" s="8"/>
      <c r="F76" s="4"/>
      <c r="G76" s="4"/>
      <c r="H76" s="22"/>
      <c r="I76" s="20"/>
      <c r="J76" s="28"/>
      <c r="K76" s="28">
        <v>12.86021505376344</v>
      </c>
      <c r="L76" s="28">
        <v>7.2714285714285714</v>
      </c>
      <c r="M76" s="28"/>
      <c r="N76" s="29" t="s">
        <v>129</v>
      </c>
      <c r="O76" s="28">
        <v>14</v>
      </c>
      <c r="P76" s="20">
        <f t="shared" si="20"/>
        <v>34.131643625192012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5"/>
      <c r="AF76" s="4"/>
      <c r="AG76" s="4"/>
      <c r="AH76" s="4"/>
      <c r="AI76" s="4"/>
      <c r="AJ76" s="4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70"/>
      <c r="BU76" s="24"/>
      <c r="BV76" s="24"/>
      <c r="BW76" s="24"/>
      <c r="BX76" s="24"/>
      <c r="BY76" s="24"/>
      <c r="BZ76" s="24"/>
      <c r="CA76" s="24"/>
      <c r="CB76" s="24"/>
      <c r="CC76" s="24"/>
      <c r="CD76" s="20"/>
      <c r="CE76" s="4"/>
      <c r="CF76" s="4"/>
      <c r="CG76" s="4"/>
      <c r="CH76" s="3"/>
      <c r="CI76" s="3"/>
      <c r="CJ76" s="4"/>
      <c r="CK76" s="4"/>
      <c r="CL76" s="22"/>
      <c r="CM76" s="4"/>
      <c r="CN76" s="42"/>
    </row>
    <row r="77" spans="1:92" x14ac:dyDescent="0.25">
      <c r="A77" s="2">
        <f t="shared" si="16"/>
        <v>74</v>
      </c>
      <c r="B77" s="25" t="s">
        <v>149</v>
      </c>
      <c r="C77" s="20">
        <f t="shared" si="17"/>
        <v>31.2</v>
      </c>
      <c r="D77" s="8"/>
      <c r="E77" s="8"/>
      <c r="F77" s="4"/>
      <c r="G77" s="4"/>
      <c r="H77" s="22"/>
      <c r="I77" s="20"/>
      <c r="J77" s="28"/>
      <c r="K77" s="28" t="s">
        <v>129</v>
      </c>
      <c r="L77" s="28" t="s">
        <v>129</v>
      </c>
      <c r="M77" s="28"/>
      <c r="N77" s="29" t="s">
        <v>129</v>
      </c>
      <c r="O77" s="28" t="s">
        <v>129</v>
      </c>
      <c r="P77" s="20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0"/>
      <c r="AF77" s="21"/>
      <c r="AG77" s="21"/>
      <c r="AH77" s="21"/>
      <c r="AI77" s="21"/>
      <c r="AJ77" s="21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59" t="s">
        <v>129</v>
      </c>
      <c r="BQ77" s="59" t="s">
        <v>129</v>
      </c>
      <c r="BR77" s="59" t="s">
        <v>129</v>
      </c>
      <c r="BS77" s="59" t="s">
        <v>129</v>
      </c>
      <c r="BT77" s="70"/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31.2</v>
      </c>
      <c r="CA77" s="24">
        <v>0</v>
      </c>
      <c r="CB77" s="24">
        <v>0</v>
      </c>
      <c r="CC77" s="24">
        <v>0</v>
      </c>
      <c r="CD77" s="20">
        <f>SUM(BU77:CC77)</f>
        <v>31.2</v>
      </c>
      <c r="CE77" s="22"/>
      <c r="CF77" s="22"/>
      <c r="CG77" s="22"/>
      <c r="CH77" s="22"/>
      <c r="CI77" s="22"/>
      <c r="CJ77" s="22"/>
      <c r="CK77" s="22"/>
      <c r="CL77" s="22"/>
      <c r="CM77" s="22"/>
      <c r="CN77" s="42">
        <f>SUM(CE77:CM77)</f>
        <v>0</v>
      </c>
    </row>
    <row r="78" spans="1:92" x14ac:dyDescent="0.25">
      <c r="A78" s="2">
        <f t="shared" si="16"/>
        <v>75</v>
      </c>
      <c r="B78" s="25" t="s">
        <v>252</v>
      </c>
      <c r="C78" s="20">
        <f t="shared" si="17"/>
        <v>29.4</v>
      </c>
      <c r="D78" s="8"/>
      <c r="E78" s="8"/>
      <c r="F78" s="4"/>
      <c r="G78" s="4"/>
      <c r="H78" s="22"/>
      <c r="I78" s="20"/>
      <c r="J78" s="28"/>
      <c r="K78" s="28" t="s">
        <v>129</v>
      </c>
      <c r="L78" s="28" t="s">
        <v>129</v>
      </c>
      <c r="M78" s="28"/>
      <c r="N78" s="29" t="s">
        <v>129</v>
      </c>
      <c r="O78" s="28">
        <v>29.4</v>
      </c>
      <c r="P78" s="20">
        <f t="shared" si="20"/>
        <v>29.4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5"/>
      <c r="AF78" s="4"/>
      <c r="AG78" s="4"/>
      <c r="AH78" s="4"/>
      <c r="AI78" s="4"/>
      <c r="AJ78" s="4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70"/>
      <c r="BU78" s="24"/>
      <c r="BV78" s="24"/>
      <c r="BW78" s="24"/>
      <c r="BX78" s="24"/>
      <c r="BY78" s="24"/>
      <c r="BZ78" s="24"/>
      <c r="CA78" s="24"/>
      <c r="CB78" s="24"/>
      <c r="CC78" s="24"/>
      <c r="CD78" s="20"/>
      <c r="CE78" s="4"/>
      <c r="CF78" s="4"/>
      <c r="CG78" s="4"/>
      <c r="CH78" s="3"/>
      <c r="CI78" s="3"/>
      <c r="CJ78" s="4"/>
      <c r="CK78" s="4"/>
      <c r="CL78" s="22"/>
      <c r="CM78" s="4"/>
      <c r="CN78" s="42"/>
    </row>
    <row r="79" spans="1:92" x14ac:dyDescent="0.25">
      <c r="A79" s="2">
        <f t="shared" si="16"/>
        <v>76</v>
      </c>
      <c r="B79" s="25" t="s">
        <v>141</v>
      </c>
      <c r="C79" s="20">
        <f t="shared" si="17"/>
        <v>28.799999999999997</v>
      </c>
      <c r="D79" s="8"/>
      <c r="E79" s="8"/>
      <c r="F79" s="4"/>
      <c r="G79" s="4"/>
      <c r="H79" s="22"/>
      <c r="I79" s="20"/>
      <c r="J79" s="28"/>
      <c r="K79" s="28" t="s">
        <v>129</v>
      </c>
      <c r="L79" s="28" t="s">
        <v>129</v>
      </c>
      <c r="M79" s="28"/>
      <c r="N79" s="29" t="s">
        <v>129</v>
      </c>
      <c r="O79" s="28" t="s">
        <v>129</v>
      </c>
      <c r="P79" s="20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0"/>
      <c r="AF79" s="21"/>
      <c r="AG79" s="21"/>
      <c r="AH79" s="21"/>
      <c r="AI79" s="21"/>
      <c r="AJ79" s="21"/>
      <c r="AK79" s="20"/>
      <c r="AL79" s="20"/>
      <c r="AM79" s="20"/>
      <c r="AN79" s="20"/>
      <c r="AO79" s="20"/>
      <c r="AP79" s="20"/>
      <c r="AQ79" s="20"/>
      <c r="AR79" s="20"/>
      <c r="AS79" s="20"/>
      <c r="AT79" s="20">
        <v>28.799999999999997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  <c r="BO79" s="20">
        <f>SUM(AT79:BN79)</f>
        <v>28.799999999999997</v>
      </c>
      <c r="BP79" s="59" t="s">
        <v>129</v>
      </c>
      <c r="BQ79" s="59" t="s">
        <v>129</v>
      </c>
      <c r="BR79" s="59" t="s">
        <v>129</v>
      </c>
      <c r="BS79" s="59" t="s">
        <v>129</v>
      </c>
      <c r="BT79" s="70"/>
      <c r="BU79" s="24" t="s">
        <v>129</v>
      </c>
      <c r="BV79" s="24" t="s">
        <v>129</v>
      </c>
      <c r="BW79" s="24" t="s">
        <v>129</v>
      </c>
      <c r="BX79" s="24" t="s">
        <v>129</v>
      </c>
      <c r="BY79" s="24" t="s">
        <v>129</v>
      </c>
      <c r="BZ79" s="24" t="s">
        <v>129</v>
      </c>
      <c r="CA79" s="24" t="s">
        <v>129</v>
      </c>
      <c r="CB79" s="24" t="s">
        <v>129</v>
      </c>
      <c r="CC79" s="24" t="s">
        <v>129</v>
      </c>
      <c r="CD79" s="20"/>
      <c r="CE79" s="22"/>
      <c r="CF79" s="22"/>
      <c r="CG79" s="22"/>
      <c r="CH79" s="22"/>
      <c r="CI79" s="22"/>
      <c r="CJ79" s="22"/>
      <c r="CK79" s="22"/>
      <c r="CL79" s="22"/>
      <c r="CM79" s="22"/>
      <c r="CN79" s="42">
        <f>SUM(CE79:CM79)</f>
        <v>0</v>
      </c>
    </row>
    <row r="80" spans="1:92" x14ac:dyDescent="0.25">
      <c r="A80" s="2">
        <f t="shared" si="16"/>
        <v>77</v>
      </c>
      <c r="B80" s="25" t="s">
        <v>171</v>
      </c>
      <c r="C80" s="20">
        <f t="shared" si="17"/>
        <v>28.131643625192012</v>
      </c>
      <c r="D80" s="8"/>
      <c r="E80" s="8"/>
      <c r="F80" s="4"/>
      <c r="G80" s="4"/>
      <c r="H80" s="22"/>
      <c r="I80" s="20"/>
      <c r="J80" s="28"/>
      <c r="K80" s="28">
        <v>12.86021505376344</v>
      </c>
      <c r="L80" s="28">
        <v>7.2714285714285714</v>
      </c>
      <c r="M80" s="28"/>
      <c r="N80" s="29">
        <v>8</v>
      </c>
      <c r="O80" s="28" t="s">
        <v>129</v>
      </c>
      <c r="P80" s="20">
        <f t="shared" si="20"/>
        <v>28.131643625192012</v>
      </c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0"/>
      <c r="AF80" s="21"/>
      <c r="AG80" s="21"/>
      <c r="AH80" s="21"/>
      <c r="AI80" s="21"/>
      <c r="AJ80" s="21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70"/>
      <c r="BU80" s="24"/>
      <c r="BV80" s="24"/>
      <c r="BW80" s="24"/>
      <c r="BX80" s="24"/>
      <c r="BY80" s="24"/>
      <c r="BZ80" s="24"/>
      <c r="CA80" s="24"/>
      <c r="CB80" s="24"/>
      <c r="CC80" s="24"/>
      <c r="CD80" s="20"/>
      <c r="CE80" s="22"/>
      <c r="CF80" s="22"/>
      <c r="CG80" s="22"/>
      <c r="CH80" s="22"/>
      <c r="CI80" s="22"/>
      <c r="CJ80" s="4"/>
      <c r="CK80" s="22"/>
      <c r="CL80" s="22"/>
      <c r="CM80" s="22"/>
      <c r="CN80" s="42">
        <f>SUM(CE80:CM80)</f>
        <v>0</v>
      </c>
    </row>
    <row r="81" spans="1:92" x14ac:dyDescent="0.25">
      <c r="A81" s="2">
        <f t="shared" si="16"/>
        <v>78</v>
      </c>
      <c r="B81" s="25" t="s">
        <v>114</v>
      </c>
      <c r="C81" s="20">
        <f t="shared" si="17"/>
        <v>26.4</v>
      </c>
      <c r="D81" s="8"/>
      <c r="E81" s="8"/>
      <c r="F81" s="4"/>
      <c r="G81" s="4"/>
      <c r="H81" s="22"/>
      <c r="I81" s="20"/>
      <c r="J81" s="28"/>
      <c r="K81" s="28" t="s">
        <v>129</v>
      </c>
      <c r="L81" s="28" t="s">
        <v>129</v>
      </c>
      <c r="M81" s="28"/>
      <c r="N81" s="29" t="s">
        <v>129</v>
      </c>
      <c r="O81" s="28" t="s">
        <v>129</v>
      </c>
      <c r="P81" s="20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0"/>
      <c r="AF81" s="21">
        <v>0</v>
      </c>
      <c r="AG81" s="21">
        <v>26.4</v>
      </c>
      <c r="AH81" s="21">
        <v>0</v>
      </c>
      <c r="AI81" s="21">
        <v>0</v>
      </c>
      <c r="AJ81" s="21">
        <v>0</v>
      </c>
      <c r="AK81" s="20">
        <f>SUM(AF81:AJ81)</f>
        <v>26.4</v>
      </c>
      <c r="AL81" s="53" t="s">
        <v>129</v>
      </c>
      <c r="AM81" s="53" t="s">
        <v>129</v>
      </c>
      <c r="AN81" s="53" t="s">
        <v>129</v>
      </c>
      <c r="AO81" s="53" t="s">
        <v>129</v>
      </c>
      <c r="AP81" s="53" t="s">
        <v>129</v>
      </c>
      <c r="AQ81" s="53" t="s">
        <v>129</v>
      </c>
      <c r="AR81" s="53" t="s">
        <v>129</v>
      </c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59" t="s">
        <v>129</v>
      </c>
      <c r="BQ81" s="59" t="s">
        <v>129</v>
      </c>
      <c r="BR81" s="59" t="s">
        <v>129</v>
      </c>
      <c r="BS81" s="59" t="s">
        <v>129</v>
      </c>
      <c r="BT81" s="70"/>
      <c r="BU81" s="24" t="s">
        <v>129</v>
      </c>
      <c r="BV81" s="24" t="s">
        <v>129</v>
      </c>
      <c r="BW81" s="24" t="s">
        <v>129</v>
      </c>
      <c r="BX81" s="24" t="s">
        <v>129</v>
      </c>
      <c r="BY81" s="24" t="s">
        <v>129</v>
      </c>
      <c r="BZ81" s="24" t="s">
        <v>129</v>
      </c>
      <c r="CA81" s="24" t="s">
        <v>129</v>
      </c>
      <c r="CB81" s="24" t="s">
        <v>129</v>
      </c>
      <c r="CC81" s="24" t="s">
        <v>129</v>
      </c>
      <c r="CD81" s="20"/>
      <c r="CE81" s="22"/>
      <c r="CF81" s="22"/>
      <c r="CG81" s="22"/>
      <c r="CH81" s="22"/>
      <c r="CI81" s="22"/>
      <c r="CJ81" s="22"/>
      <c r="CK81" s="22"/>
      <c r="CL81" s="22"/>
      <c r="CM81" s="22"/>
      <c r="CN81" s="42">
        <f>SUM(CE81:CM81)</f>
        <v>0</v>
      </c>
    </row>
    <row r="82" spans="1:92" x14ac:dyDescent="0.25">
      <c r="A82" s="2">
        <f t="shared" si="16"/>
        <v>79</v>
      </c>
      <c r="B82" s="25" t="s">
        <v>253</v>
      </c>
      <c r="C82" s="20">
        <f t="shared" si="17"/>
        <v>25.471428571428572</v>
      </c>
      <c r="D82" s="8"/>
      <c r="E82" s="8"/>
      <c r="F82" s="4"/>
      <c r="G82" s="4"/>
      <c r="H82" s="22"/>
      <c r="I82" s="20"/>
      <c r="J82" s="28"/>
      <c r="K82" s="28" t="s">
        <v>129</v>
      </c>
      <c r="L82" s="28">
        <v>7.2714285714285714</v>
      </c>
      <c r="M82" s="28"/>
      <c r="N82" s="29" t="s">
        <v>129</v>
      </c>
      <c r="O82" s="28">
        <v>18.2</v>
      </c>
      <c r="P82" s="20">
        <f t="shared" si="20"/>
        <v>25.471428571428572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5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70"/>
      <c r="BU82" s="24"/>
      <c r="BV82" s="24"/>
      <c r="BW82" s="24"/>
      <c r="BX82" s="24"/>
      <c r="BY82" s="24"/>
      <c r="BZ82" s="24"/>
      <c r="CA82" s="24"/>
      <c r="CB82" s="24"/>
      <c r="CC82" s="24"/>
      <c r="CD82" s="20"/>
      <c r="CE82" s="4"/>
      <c r="CF82" s="4"/>
      <c r="CG82" s="4"/>
      <c r="CH82" s="3"/>
      <c r="CI82" s="3"/>
      <c r="CJ82" s="4"/>
      <c r="CK82" s="4"/>
      <c r="CL82" s="22"/>
      <c r="CM82" s="4"/>
      <c r="CN82" s="42"/>
    </row>
    <row r="83" spans="1:92" x14ac:dyDescent="0.25">
      <c r="A83" s="2">
        <f t="shared" si="16"/>
        <v>80</v>
      </c>
      <c r="B83" s="25" t="s">
        <v>116</v>
      </c>
      <c r="C83" s="20">
        <f t="shared" si="17"/>
        <v>25.2</v>
      </c>
      <c r="D83" s="7"/>
      <c r="E83" s="7"/>
      <c r="F83" s="4"/>
      <c r="G83" s="4"/>
      <c r="H83" s="22"/>
      <c r="I83" s="20"/>
      <c r="J83" s="28"/>
      <c r="K83" s="28" t="s">
        <v>129</v>
      </c>
      <c r="L83" s="28" t="s">
        <v>129</v>
      </c>
      <c r="M83" s="28"/>
      <c r="N83" s="29" t="s">
        <v>129</v>
      </c>
      <c r="O83" s="28" t="s">
        <v>129</v>
      </c>
      <c r="P83" s="20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0"/>
      <c r="AF83" s="21">
        <v>0</v>
      </c>
      <c r="AG83" s="21">
        <v>25.2</v>
      </c>
      <c r="AH83" s="21">
        <v>0</v>
      </c>
      <c r="AI83" s="21">
        <v>0</v>
      </c>
      <c r="AJ83" s="21">
        <v>0</v>
      </c>
      <c r="AK83" s="20">
        <f t="shared" ref="AK83:AK104" si="22">SUM(AF83:AJ83)</f>
        <v>25.2</v>
      </c>
      <c r="AL83" s="53" t="s">
        <v>129</v>
      </c>
      <c r="AM83" s="53" t="s">
        <v>129</v>
      </c>
      <c r="AN83" s="53" t="s">
        <v>129</v>
      </c>
      <c r="AO83" s="53" t="s">
        <v>129</v>
      </c>
      <c r="AP83" s="53" t="s">
        <v>129</v>
      </c>
      <c r="AQ83" s="53" t="s">
        <v>129</v>
      </c>
      <c r="AR83" s="53" t="s">
        <v>129</v>
      </c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59" t="s">
        <v>129</v>
      </c>
      <c r="BQ83" s="59" t="s">
        <v>129</v>
      </c>
      <c r="BR83" s="59" t="s">
        <v>129</v>
      </c>
      <c r="BS83" s="59" t="s">
        <v>129</v>
      </c>
      <c r="BT83" s="70"/>
      <c r="BU83" s="24" t="s">
        <v>129</v>
      </c>
      <c r="BV83" s="24" t="s">
        <v>129</v>
      </c>
      <c r="BW83" s="24" t="s">
        <v>129</v>
      </c>
      <c r="BX83" s="24" t="s">
        <v>129</v>
      </c>
      <c r="BY83" s="24" t="s">
        <v>129</v>
      </c>
      <c r="BZ83" s="24" t="s">
        <v>129</v>
      </c>
      <c r="CA83" s="24" t="s">
        <v>129</v>
      </c>
      <c r="CB83" s="24" t="s">
        <v>129</v>
      </c>
      <c r="CC83" s="24" t="s">
        <v>129</v>
      </c>
      <c r="CD83" s="20"/>
      <c r="CE83" s="22"/>
      <c r="CF83" s="22"/>
      <c r="CG83" s="22"/>
      <c r="CH83" s="22"/>
      <c r="CI83" s="22"/>
      <c r="CJ83" s="22"/>
      <c r="CK83" s="22"/>
      <c r="CL83" s="22"/>
      <c r="CM83" s="22"/>
      <c r="CN83" s="42">
        <f t="shared" ref="CN83:CN104" si="23">SUM(CE83:CM83)</f>
        <v>0</v>
      </c>
    </row>
    <row r="84" spans="1:92" x14ac:dyDescent="0.25">
      <c r="A84" s="2">
        <f t="shared" si="16"/>
        <v>81</v>
      </c>
      <c r="B84" s="25" t="s">
        <v>242</v>
      </c>
      <c r="C84" s="20">
        <f t="shared" si="17"/>
        <v>22.131643625192012</v>
      </c>
      <c r="D84" s="8"/>
      <c r="E84" s="8"/>
      <c r="F84" s="4"/>
      <c r="G84" s="4"/>
      <c r="H84" s="22"/>
      <c r="I84" s="20"/>
      <c r="J84" s="28"/>
      <c r="K84" s="28">
        <v>12.86021505376344</v>
      </c>
      <c r="L84" s="28">
        <v>7.2714285714285714</v>
      </c>
      <c r="M84" s="28"/>
      <c r="N84" s="29">
        <v>2</v>
      </c>
      <c r="O84" s="28" t="s">
        <v>129</v>
      </c>
      <c r="P84" s="20">
        <f t="shared" si="20"/>
        <v>22.131643625192012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5"/>
      <c r="AF84" s="4"/>
      <c r="AG84" s="4"/>
      <c r="AH84" s="4"/>
      <c r="AI84" s="4"/>
      <c r="AJ84" s="4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70"/>
      <c r="BU84" s="24"/>
      <c r="BV84" s="24"/>
      <c r="BW84" s="24"/>
      <c r="BX84" s="24"/>
      <c r="BY84" s="24"/>
      <c r="BZ84" s="24"/>
      <c r="CA84" s="24"/>
      <c r="CB84" s="24"/>
      <c r="CC84" s="24"/>
      <c r="CD84" s="20"/>
      <c r="CE84" s="4"/>
      <c r="CF84" s="4"/>
      <c r="CG84" s="4"/>
      <c r="CH84" s="3"/>
      <c r="CI84" s="3"/>
      <c r="CJ84" s="4"/>
      <c r="CK84" s="4"/>
      <c r="CL84" s="22"/>
      <c r="CM84" s="4"/>
      <c r="CN84" s="42">
        <f t="shared" si="23"/>
        <v>0</v>
      </c>
    </row>
    <row r="85" spans="1:92" x14ac:dyDescent="0.25">
      <c r="A85" s="2">
        <f t="shared" si="16"/>
        <v>81</v>
      </c>
      <c r="B85" s="25" t="s">
        <v>226</v>
      </c>
      <c r="C85" s="20">
        <f t="shared" si="17"/>
        <v>22.131643625192012</v>
      </c>
      <c r="D85" s="7"/>
      <c r="E85" s="7"/>
      <c r="F85" s="4"/>
      <c r="G85" s="4"/>
      <c r="H85" s="4"/>
      <c r="I85" s="20"/>
      <c r="J85" s="28"/>
      <c r="K85" s="28">
        <v>12.86021505376344</v>
      </c>
      <c r="L85" s="28">
        <v>7.2714285714285714</v>
      </c>
      <c r="M85" s="28"/>
      <c r="N85" s="29">
        <v>2</v>
      </c>
      <c r="O85" s="28" t="s">
        <v>129</v>
      </c>
      <c r="P85" s="20">
        <f t="shared" si="20"/>
        <v>22.131643625192012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5"/>
      <c r="AF85" s="4"/>
      <c r="AG85" s="4"/>
      <c r="AH85" s="4"/>
      <c r="AI85" s="4"/>
      <c r="AJ85" s="4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70"/>
      <c r="BU85" s="24"/>
      <c r="BV85" s="24"/>
      <c r="BW85" s="24"/>
      <c r="BX85" s="24"/>
      <c r="BY85" s="24"/>
      <c r="BZ85" s="24"/>
      <c r="CA85" s="24"/>
      <c r="CB85" s="24"/>
      <c r="CC85" s="24"/>
      <c r="CD85" s="20"/>
      <c r="CE85" s="22"/>
      <c r="CF85" s="22"/>
      <c r="CG85" s="22"/>
      <c r="CH85" s="22"/>
      <c r="CI85" s="22"/>
      <c r="CJ85" s="4"/>
      <c r="CK85" s="22"/>
      <c r="CL85" s="22"/>
      <c r="CM85" s="22"/>
      <c r="CN85" s="42">
        <f t="shared" si="23"/>
        <v>0</v>
      </c>
    </row>
    <row r="86" spans="1:92" ht="15.75" x14ac:dyDescent="0.25">
      <c r="A86" s="2">
        <f t="shared" si="16"/>
        <v>81</v>
      </c>
      <c r="B86" s="32" t="s">
        <v>207</v>
      </c>
      <c r="C86" s="20">
        <f t="shared" si="17"/>
        <v>22.131643625192012</v>
      </c>
      <c r="D86" s="8"/>
      <c r="E86" s="8"/>
      <c r="F86" s="4"/>
      <c r="G86" s="4"/>
      <c r="H86" s="22"/>
      <c r="I86" s="20"/>
      <c r="J86" s="28"/>
      <c r="K86" s="28">
        <v>12.86021505376344</v>
      </c>
      <c r="L86" s="28">
        <v>7.2714285714285714</v>
      </c>
      <c r="M86" s="28"/>
      <c r="N86" s="29">
        <v>2</v>
      </c>
      <c r="O86" s="28" t="s">
        <v>129</v>
      </c>
      <c r="P86" s="20">
        <f t="shared" si="20"/>
        <v>22.131643625192012</v>
      </c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0"/>
      <c r="AF86" s="21"/>
      <c r="AG86" s="21"/>
      <c r="AH86" s="21"/>
      <c r="AI86" s="21"/>
      <c r="AJ86" s="21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70"/>
      <c r="BU86" s="24"/>
      <c r="BV86" s="24"/>
      <c r="BW86" s="24"/>
      <c r="BX86" s="24"/>
      <c r="BY86" s="24"/>
      <c r="BZ86" s="24"/>
      <c r="CA86" s="24"/>
      <c r="CB86" s="24"/>
      <c r="CC86" s="24"/>
      <c r="CD86" s="20"/>
      <c r="CE86" s="22"/>
      <c r="CF86" s="22"/>
      <c r="CG86" s="22"/>
      <c r="CH86" s="22"/>
      <c r="CI86" s="22"/>
      <c r="CJ86" s="4"/>
      <c r="CK86" s="22"/>
      <c r="CL86" s="22"/>
      <c r="CM86" s="22"/>
      <c r="CN86" s="42">
        <f t="shared" si="23"/>
        <v>0</v>
      </c>
    </row>
    <row r="87" spans="1:92" x14ac:dyDescent="0.25">
      <c r="A87" s="2">
        <f t="shared" si="16"/>
        <v>81</v>
      </c>
      <c r="B87" s="25" t="s">
        <v>204</v>
      </c>
      <c r="C87" s="20">
        <f t="shared" si="17"/>
        <v>22.131643625192012</v>
      </c>
      <c r="D87" s="8"/>
      <c r="E87" s="8"/>
      <c r="F87" s="4"/>
      <c r="G87" s="4"/>
      <c r="H87" s="22"/>
      <c r="I87" s="20"/>
      <c r="J87" s="28"/>
      <c r="K87" s="28">
        <v>12.86021505376344</v>
      </c>
      <c r="L87" s="28">
        <v>7.2714285714285714</v>
      </c>
      <c r="M87" s="28"/>
      <c r="N87" s="29">
        <v>2</v>
      </c>
      <c r="O87" s="28" t="s">
        <v>129</v>
      </c>
      <c r="P87" s="20">
        <f t="shared" si="20"/>
        <v>22.131643625192012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0"/>
      <c r="AF87" s="21"/>
      <c r="AG87" s="21"/>
      <c r="AH87" s="21"/>
      <c r="AI87" s="21"/>
      <c r="AJ87" s="21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70"/>
      <c r="BU87" s="24"/>
      <c r="BV87" s="24"/>
      <c r="BW87" s="24"/>
      <c r="BX87" s="24"/>
      <c r="BY87" s="24"/>
      <c r="BZ87" s="24"/>
      <c r="CA87" s="24"/>
      <c r="CB87" s="24"/>
      <c r="CC87" s="24"/>
      <c r="CD87" s="20"/>
      <c r="CE87" s="22"/>
      <c r="CF87" s="22"/>
      <c r="CG87" s="22"/>
      <c r="CH87" s="22"/>
      <c r="CI87" s="22"/>
      <c r="CJ87" s="4"/>
      <c r="CK87" s="22"/>
      <c r="CL87" s="22"/>
      <c r="CM87" s="22"/>
      <c r="CN87" s="42">
        <f t="shared" si="23"/>
        <v>0</v>
      </c>
    </row>
    <row r="88" spans="1:92" x14ac:dyDescent="0.25">
      <c r="A88" s="2">
        <f t="shared" si="16"/>
        <v>81</v>
      </c>
      <c r="B88" s="25" t="s">
        <v>234</v>
      </c>
      <c r="C88" s="20">
        <f t="shared" si="17"/>
        <v>22.131643625192012</v>
      </c>
      <c r="D88" s="7"/>
      <c r="E88" s="7"/>
      <c r="F88" s="4"/>
      <c r="G88" s="4"/>
      <c r="H88" s="22"/>
      <c r="I88" s="20"/>
      <c r="J88" s="28"/>
      <c r="K88" s="28">
        <v>12.86021505376344</v>
      </c>
      <c r="L88" s="28">
        <v>7.2714285714285714</v>
      </c>
      <c r="M88" s="28"/>
      <c r="N88" s="29">
        <v>2</v>
      </c>
      <c r="O88" s="28" t="s">
        <v>129</v>
      </c>
      <c r="P88" s="20">
        <f t="shared" si="20"/>
        <v>22.131643625192012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5"/>
      <c r="AF88" s="4"/>
      <c r="AG88" s="4"/>
      <c r="AH88" s="4"/>
      <c r="AI88" s="4"/>
      <c r="AJ88" s="4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5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20"/>
      <c r="BP88" s="20"/>
      <c r="BQ88" s="20"/>
      <c r="BR88" s="20"/>
      <c r="BS88" s="20"/>
      <c r="BT88" s="70"/>
      <c r="BU88" s="24"/>
      <c r="BV88" s="24"/>
      <c r="BW88" s="24"/>
      <c r="BX88" s="24"/>
      <c r="BY88" s="24"/>
      <c r="BZ88" s="24"/>
      <c r="CA88" s="24"/>
      <c r="CB88" s="24"/>
      <c r="CC88" s="24"/>
      <c r="CD88" s="20"/>
      <c r="CE88" s="22"/>
      <c r="CF88" s="22"/>
      <c r="CG88" s="22"/>
      <c r="CH88" s="22"/>
      <c r="CI88" s="22"/>
      <c r="CJ88" s="4"/>
      <c r="CK88" s="4"/>
      <c r="CL88" s="22"/>
      <c r="CM88" s="22"/>
      <c r="CN88" s="42">
        <f t="shared" si="23"/>
        <v>0</v>
      </c>
    </row>
    <row r="89" spans="1:92" x14ac:dyDescent="0.25">
      <c r="A89" s="2">
        <f t="shared" si="16"/>
        <v>81</v>
      </c>
      <c r="B89" s="61" t="s">
        <v>210</v>
      </c>
      <c r="C89" s="20">
        <f t="shared" si="17"/>
        <v>22.131643625192012</v>
      </c>
      <c r="D89" s="8"/>
      <c r="E89" s="8"/>
      <c r="F89" s="4"/>
      <c r="G89" s="4"/>
      <c r="H89" s="22"/>
      <c r="I89" s="20"/>
      <c r="J89" s="28"/>
      <c r="K89" s="28">
        <v>12.86021505376344</v>
      </c>
      <c r="L89" s="28">
        <v>7.2714285714285714</v>
      </c>
      <c r="M89" s="28"/>
      <c r="N89" s="29">
        <v>2</v>
      </c>
      <c r="O89" s="28" t="s">
        <v>129</v>
      </c>
      <c r="P89" s="20">
        <f t="shared" si="20"/>
        <v>22.131643625192012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20"/>
      <c r="AF89" s="4"/>
      <c r="AG89" s="4"/>
      <c r="AH89" s="4"/>
      <c r="AI89" s="4"/>
      <c r="AJ89" s="4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20"/>
      <c r="BP89" s="20"/>
      <c r="BQ89" s="20"/>
      <c r="BR89" s="20"/>
      <c r="BS89" s="20"/>
      <c r="BT89" s="70"/>
      <c r="BU89" s="24"/>
      <c r="BV89" s="24"/>
      <c r="BW89" s="24"/>
      <c r="BX89" s="24"/>
      <c r="BY89" s="24"/>
      <c r="BZ89" s="24"/>
      <c r="CA89" s="24"/>
      <c r="CB89" s="24"/>
      <c r="CC89" s="24"/>
      <c r="CD89" s="20"/>
      <c r="CE89" s="22"/>
      <c r="CF89" s="22"/>
      <c r="CG89" s="22"/>
      <c r="CH89" s="22"/>
      <c r="CI89" s="22"/>
      <c r="CJ89" s="4"/>
      <c r="CK89" s="22"/>
      <c r="CL89" s="22"/>
      <c r="CM89" s="22"/>
      <c r="CN89" s="42">
        <f t="shared" si="23"/>
        <v>0</v>
      </c>
    </row>
    <row r="90" spans="1:92" x14ac:dyDescent="0.25">
      <c r="A90" s="2">
        <f t="shared" si="16"/>
        <v>81</v>
      </c>
      <c r="B90" s="25" t="s">
        <v>240</v>
      </c>
      <c r="C90" s="20">
        <f t="shared" si="17"/>
        <v>22.131643625192012</v>
      </c>
      <c r="D90" s="8"/>
      <c r="E90" s="8"/>
      <c r="F90" s="4"/>
      <c r="G90" s="4"/>
      <c r="H90" s="22"/>
      <c r="I90" s="20"/>
      <c r="J90" s="28"/>
      <c r="K90" s="28">
        <v>12.86021505376344</v>
      </c>
      <c r="L90" s="28">
        <v>7.2714285714285714</v>
      </c>
      <c r="M90" s="28"/>
      <c r="N90" s="29">
        <v>2</v>
      </c>
      <c r="O90" s="28" t="s">
        <v>129</v>
      </c>
      <c r="P90" s="20">
        <f t="shared" si="20"/>
        <v>22.131643625192012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5"/>
      <c r="AF90" s="4"/>
      <c r="AG90" s="4"/>
      <c r="AH90" s="4"/>
      <c r="AI90" s="4"/>
      <c r="AJ90" s="4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70"/>
      <c r="BU90" s="24"/>
      <c r="BV90" s="24"/>
      <c r="BW90" s="24"/>
      <c r="BX90" s="24"/>
      <c r="BY90" s="24"/>
      <c r="BZ90" s="24"/>
      <c r="CA90" s="24"/>
      <c r="CB90" s="24"/>
      <c r="CC90" s="24"/>
      <c r="CD90" s="20"/>
      <c r="CE90" s="22"/>
      <c r="CF90" s="22"/>
      <c r="CG90" s="22"/>
      <c r="CH90" s="22"/>
      <c r="CI90" s="22"/>
      <c r="CJ90" s="22"/>
      <c r="CK90" s="22"/>
      <c r="CL90" s="22"/>
      <c r="CM90" s="22"/>
      <c r="CN90" s="42">
        <f t="shared" si="23"/>
        <v>0</v>
      </c>
    </row>
    <row r="91" spans="1:92" x14ac:dyDescent="0.25">
      <c r="A91" s="2">
        <f t="shared" si="16"/>
        <v>81</v>
      </c>
      <c r="B91" s="25" t="s">
        <v>200</v>
      </c>
      <c r="C91" s="20">
        <f t="shared" si="17"/>
        <v>22.131643625192012</v>
      </c>
      <c r="D91" s="8"/>
      <c r="E91" s="8"/>
      <c r="F91" s="4"/>
      <c r="G91" s="4"/>
      <c r="H91" s="22"/>
      <c r="I91" s="20"/>
      <c r="J91" s="28"/>
      <c r="K91" s="28">
        <v>12.86021505376344</v>
      </c>
      <c r="L91" s="28">
        <v>7.2714285714285714</v>
      </c>
      <c r="M91" s="28"/>
      <c r="N91" s="29">
        <v>2</v>
      </c>
      <c r="O91" s="28" t="s">
        <v>129</v>
      </c>
      <c r="P91" s="20">
        <f t="shared" si="20"/>
        <v>22.131643625192012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0"/>
      <c r="AF91" s="21"/>
      <c r="AG91" s="21"/>
      <c r="AH91" s="21"/>
      <c r="AI91" s="21"/>
      <c r="AJ91" s="21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70"/>
      <c r="BU91" s="24"/>
      <c r="BV91" s="24"/>
      <c r="BW91" s="24"/>
      <c r="BX91" s="24"/>
      <c r="BY91" s="24"/>
      <c r="BZ91" s="24"/>
      <c r="CA91" s="24"/>
      <c r="CB91" s="24"/>
      <c r="CC91" s="24"/>
      <c r="CD91" s="20"/>
      <c r="CE91" s="22"/>
      <c r="CF91" s="22"/>
      <c r="CG91" s="22"/>
      <c r="CH91" s="22"/>
      <c r="CI91" s="22"/>
      <c r="CJ91" s="4"/>
      <c r="CK91" s="22"/>
      <c r="CL91" s="22"/>
      <c r="CM91" s="22"/>
      <c r="CN91" s="42">
        <f t="shared" si="23"/>
        <v>0</v>
      </c>
    </row>
    <row r="92" spans="1:92" x14ac:dyDescent="0.25">
      <c r="A92" s="2">
        <f t="shared" si="16"/>
        <v>81</v>
      </c>
      <c r="B92" s="25" t="s">
        <v>187</v>
      </c>
      <c r="C92" s="20">
        <f t="shared" si="17"/>
        <v>22.131643625192012</v>
      </c>
      <c r="D92" s="46"/>
      <c r="E92" s="46"/>
      <c r="F92" s="22"/>
      <c r="G92" s="22"/>
      <c r="H92" s="22"/>
      <c r="I92" s="20"/>
      <c r="J92" s="28"/>
      <c r="K92" s="28">
        <v>12.86021505376344</v>
      </c>
      <c r="L92" s="28">
        <v>7.2714285714285714</v>
      </c>
      <c r="M92" s="28"/>
      <c r="N92" s="29">
        <v>2</v>
      </c>
      <c r="O92" s="28" t="s">
        <v>129</v>
      </c>
      <c r="P92" s="20">
        <f t="shared" si="20"/>
        <v>22.131643625192012</v>
      </c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0"/>
      <c r="AF92" s="21"/>
      <c r="AG92" s="21"/>
      <c r="AH92" s="21"/>
      <c r="AI92" s="21"/>
      <c r="AJ92" s="21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70"/>
      <c r="BU92" s="24"/>
      <c r="BV92" s="24"/>
      <c r="BW92" s="24"/>
      <c r="BX92" s="24"/>
      <c r="BY92" s="24"/>
      <c r="BZ92" s="24"/>
      <c r="CA92" s="24"/>
      <c r="CB92" s="24"/>
      <c r="CC92" s="24"/>
      <c r="CD92" s="20"/>
      <c r="CE92" s="22"/>
      <c r="CF92" s="22"/>
      <c r="CG92" s="22"/>
      <c r="CH92" s="22"/>
      <c r="CI92" s="22"/>
      <c r="CJ92" s="22"/>
      <c r="CK92" s="22"/>
      <c r="CL92" s="22"/>
      <c r="CM92" s="22"/>
      <c r="CN92" s="42">
        <f t="shared" si="23"/>
        <v>0</v>
      </c>
    </row>
    <row r="93" spans="1:92" x14ac:dyDescent="0.25">
      <c r="A93" s="2">
        <f t="shared" si="16"/>
        <v>81</v>
      </c>
      <c r="B93" s="25" t="s">
        <v>245</v>
      </c>
      <c r="C93" s="20">
        <f t="shared" si="17"/>
        <v>22.131643625192012</v>
      </c>
      <c r="D93" s="8"/>
      <c r="E93" s="8"/>
      <c r="F93" s="4"/>
      <c r="G93" s="4"/>
      <c r="H93" s="22"/>
      <c r="I93" s="20"/>
      <c r="J93" s="28"/>
      <c r="K93" s="28">
        <v>12.86021505376344</v>
      </c>
      <c r="L93" s="28">
        <v>7.2714285714285714</v>
      </c>
      <c r="M93" s="28"/>
      <c r="N93" s="29">
        <v>2</v>
      </c>
      <c r="O93" s="28" t="s">
        <v>129</v>
      </c>
      <c r="P93" s="20">
        <f t="shared" si="20"/>
        <v>22.131643625192012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5"/>
      <c r="AF93" s="4"/>
      <c r="AG93" s="4"/>
      <c r="AH93" s="4"/>
      <c r="AI93" s="4"/>
      <c r="AJ93" s="4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70"/>
      <c r="BU93" s="24"/>
      <c r="BV93" s="24"/>
      <c r="BW93" s="24"/>
      <c r="BX93" s="24"/>
      <c r="BY93" s="24"/>
      <c r="BZ93" s="24"/>
      <c r="CA93" s="24"/>
      <c r="CB93" s="24"/>
      <c r="CC93" s="24"/>
      <c r="CD93" s="20"/>
      <c r="CE93" s="22"/>
      <c r="CF93" s="22"/>
      <c r="CG93" s="22"/>
      <c r="CH93" s="22"/>
      <c r="CI93" s="22"/>
      <c r="CJ93" s="22"/>
      <c r="CK93" s="22"/>
      <c r="CL93" s="22"/>
      <c r="CM93" s="22"/>
      <c r="CN93" s="42">
        <f t="shared" si="23"/>
        <v>0</v>
      </c>
    </row>
    <row r="94" spans="1:92" x14ac:dyDescent="0.25">
      <c r="A94" s="2">
        <f t="shared" si="16"/>
        <v>81</v>
      </c>
      <c r="B94" s="7" t="s">
        <v>243</v>
      </c>
      <c r="C94" s="20">
        <f t="shared" si="17"/>
        <v>22.131643625192012</v>
      </c>
      <c r="D94" s="7"/>
      <c r="E94" s="7"/>
      <c r="F94" s="3"/>
      <c r="G94" s="3"/>
      <c r="H94" s="3"/>
      <c r="I94" s="20"/>
      <c r="J94" s="3"/>
      <c r="K94" s="28">
        <v>12.86021505376344</v>
      </c>
      <c r="L94" s="28">
        <v>7.2714285714285714</v>
      </c>
      <c r="M94" s="3"/>
      <c r="N94" s="29">
        <v>2</v>
      </c>
      <c r="O94" s="28" t="s">
        <v>129</v>
      </c>
      <c r="P94" s="20">
        <f t="shared" si="20"/>
        <v>22.131643625192012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70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22"/>
      <c r="CF94" s="22"/>
      <c r="CG94" s="22"/>
      <c r="CH94" s="22"/>
      <c r="CI94" s="22"/>
      <c r="CJ94" s="22"/>
      <c r="CK94" s="22"/>
      <c r="CL94" s="22"/>
      <c r="CM94" s="22"/>
      <c r="CN94" s="42">
        <f t="shared" si="23"/>
        <v>0</v>
      </c>
    </row>
    <row r="95" spans="1:92" x14ac:dyDescent="0.25">
      <c r="A95" s="2">
        <f t="shared" si="16"/>
        <v>81</v>
      </c>
      <c r="B95" s="25" t="s">
        <v>216</v>
      </c>
      <c r="C95" s="20">
        <f t="shared" si="17"/>
        <v>22.131643625192012</v>
      </c>
      <c r="D95" s="8"/>
      <c r="E95" s="8"/>
      <c r="F95" s="4"/>
      <c r="G95" s="4"/>
      <c r="H95" s="22"/>
      <c r="I95" s="20"/>
      <c r="J95" s="28"/>
      <c r="K95" s="28">
        <v>12.86021505376344</v>
      </c>
      <c r="L95" s="28">
        <v>7.2714285714285714</v>
      </c>
      <c r="M95" s="28"/>
      <c r="N95" s="29">
        <v>2</v>
      </c>
      <c r="O95" s="28" t="s">
        <v>129</v>
      </c>
      <c r="P95" s="20">
        <f t="shared" si="20"/>
        <v>22.131643625192012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20"/>
      <c r="AF95" s="21"/>
      <c r="AG95" s="21"/>
      <c r="AH95" s="21"/>
      <c r="AI95" s="21"/>
      <c r="AJ95" s="21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70"/>
      <c r="BU95" s="24"/>
      <c r="BV95" s="24"/>
      <c r="BW95" s="24"/>
      <c r="BX95" s="24"/>
      <c r="BY95" s="24"/>
      <c r="BZ95" s="24"/>
      <c r="CA95" s="24"/>
      <c r="CB95" s="24"/>
      <c r="CC95" s="24"/>
      <c r="CD95" s="20"/>
      <c r="CE95" s="22"/>
      <c r="CF95" s="22"/>
      <c r="CG95" s="22"/>
      <c r="CH95" s="22"/>
      <c r="CI95" s="22"/>
      <c r="CJ95" s="4"/>
      <c r="CK95" s="22"/>
      <c r="CL95" s="22"/>
      <c r="CM95" s="22"/>
      <c r="CN95" s="42">
        <f t="shared" si="23"/>
        <v>0</v>
      </c>
    </row>
    <row r="96" spans="1:92" x14ac:dyDescent="0.25">
      <c r="A96" s="2">
        <f t="shared" si="16"/>
        <v>81</v>
      </c>
      <c r="B96" s="25" t="s">
        <v>203</v>
      </c>
      <c r="C96" s="20">
        <f t="shared" si="17"/>
        <v>22.131643625192012</v>
      </c>
      <c r="D96" s="8"/>
      <c r="E96" s="8"/>
      <c r="F96" s="4"/>
      <c r="G96" s="4"/>
      <c r="H96" s="22"/>
      <c r="I96" s="20"/>
      <c r="J96" s="28"/>
      <c r="K96" s="28">
        <v>12.86021505376344</v>
      </c>
      <c r="L96" s="28">
        <v>7.2714285714285714</v>
      </c>
      <c r="M96" s="28"/>
      <c r="N96" s="29">
        <v>2</v>
      </c>
      <c r="O96" s="28" t="s">
        <v>129</v>
      </c>
      <c r="P96" s="20">
        <f t="shared" si="20"/>
        <v>22.131643625192012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20"/>
      <c r="AF96" s="21"/>
      <c r="AG96" s="21"/>
      <c r="AH96" s="21"/>
      <c r="AI96" s="21"/>
      <c r="AJ96" s="21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70"/>
      <c r="BU96" s="24"/>
      <c r="BV96" s="24"/>
      <c r="BW96" s="24"/>
      <c r="BX96" s="24"/>
      <c r="BY96" s="24"/>
      <c r="BZ96" s="24"/>
      <c r="CA96" s="24"/>
      <c r="CB96" s="24"/>
      <c r="CC96" s="24"/>
      <c r="CD96" s="20"/>
      <c r="CE96" s="22"/>
      <c r="CF96" s="22"/>
      <c r="CG96" s="22"/>
      <c r="CH96" s="22"/>
      <c r="CI96" s="22"/>
      <c r="CJ96" s="4"/>
      <c r="CK96" s="22"/>
      <c r="CL96" s="22"/>
      <c r="CM96" s="22"/>
      <c r="CN96" s="42">
        <f t="shared" si="23"/>
        <v>0</v>
      </c>
    </row>
    <row r="97" spans="1:92" x14ac:dyDescent="0.25">
      <c r="A97" s="2">
        <f t="shared" si="16"/>
        <v>81</v>
      </c>
      <c r="B97" s="25" t="s">
        <v>208</v>
      </c>
      <c r="C97" s="20">
        <f t="shared" si="17"/>
        <v>22.131643625192012</v>
      </c>
      <c r="D97" s="7"/>
      <c r="E97" s="7"/>
      <c r="F97" s="4"/>
      <c r="G97" s="4"/>
      <c r="H97" s="22"/>
      <c r="I97" s="20"/>
      <c r="J97" s="28"/>
      <c r="K97" s="28">
        <v>12.86021505376344</v>
      </c>
      <c r="L97" s="28">
        <v>7.2714285714285714</v>
      </c>
      <c r="M97" s="28"/>
      <c r="N97" s="29">
        <v>2</v>
      </c>
      <c r="O97" s="28" t="s">
        <v>129</v>
      </c>
      <c r="P97" s="20">
        <f t="shared" si="20"/>
        <v>22.131643625192012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0"/>
      <c r="AF97" s="21"/>
      <c r="AG97" s="21"/>
      <c r="AH97" s="21"/>
      <c r="AI97" s="21"/>
      <c r="AJ97" s="21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70"/>
      <c r="BU97" s="24"/>
      <c r="BV97" s="24"/>
      <c r="BW97" s="24"/>
      <c r="BX97" s="24"/>
      <c r="BY97" s="24"/>
      <c r="BZ97" s="24"/>
      <c r="CA97" s="24"/>
      <c r="CB97" s="24"/>
      <c r="CC97" s="24"/>
      <c r="CD97" s="20"/>
      <c r="CE97" s="22"/>
      <c r="CF97" s="22"/>
      <c r="CG97" s="22"/>
      <c r="CH97" s="22"/>
      <c r="CI97" s="22"/>
      <c r="CJ97" s="4"/>
      <c r="CK97" s="22"/>
      <c r="CL97" s="22"/>
      <c r="CM97" s="22"/>
      <c r="CN97" s="42">
        <f t="shared" si="23"/>
        <v>0</v>
      </c>
    </row>
    <row r="98" spans="1:92" x14ac:dyDescent="0.25">
      <c r="A98" s="2">
        <f t="shared" si="16"/>
        <v>81</v>
      </c>
      <c r="B98" s="25" t="s">
        <v>197</v>
      </c>
      <c r="C98" s="20">
        <f t="shared" si="17"/>
        <v>22.131643625192012</v>
      </c>
      <c r="D98" s="58"/>
      <c r="E98" s="58"/>
      <c r="F98" s="4"/>
      <c r="G98" s="4"/>
      <c r="H98" s="22"/>
      <c r="I98" s="20"/>
      <c r="J98" s="28"/>
      <c r="K98" s="28">
        <v>12.86021505376344</v>
      </c>
      <c r="L98" s="28">
        <v>7.2714285714285714</v>
      </c>
      <c r="M98" s="28"/>
      <c r="N98" s="29">
        <v>2</v>
      </c>
      <c r="O98" s="28" t="s">
        <v>129</v>
      </c>
      <c r="P98" s="20">
        <f t="shared" si="20"/>
        <v>22.131643625192012</v>
      </c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0"/>
      <c r="AF98" s="21"/>
      <c r="AG98" s="21"/>
      <c r="AH98" s="21"/>
      <c r="AI98" s="21"/>
      <c r="AJ98" s="21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70"/>
      <c r="BU98" s="24"/>
      <c r="BV98" s="24"/>
      <c r="BW98" s="24"/>
      <c r="BX98" s="24"/>
      <c r="BY98" s="24"/>
      <c r="BZ98" s="24"/>
      <c r="CA98" s="24"/>
      <c r="CB98" s="24"/>
      <c r="CC98" s="24"/>
      <c r="CD98" s="20"/>
      <c r="CE98" s="22"/>
      <c r="CF98" s="22"/>
      <c r="CG98" s="22"/>
      <c r="CH98" s="22"/>
      <c r="CI98" s="22"/>
      <c r="CJ98" s="4"/>
      <c r="CK98" s="22"/>
      <c r="CL98" s="22"/>
      <c r="CM98" s="22"/>
      <c r="CN98" s="42">
        <f t="shared" si="23"/>
        <v>0</v>
      </c>
    </row>
    <row r="99" spans="1:92" x14ac:dyDescent="0.25">
      <c r="A99" s="2">
        <f t="shared" si="16"/>
        <v>81</v>
      </c>
      <c r="B99" s="25" t="s">
        <v>212</v>
      </c>
      <c r="C99" s="20">
        <f t="shared" si="17"/>
        <v>22.131643625192012</v>
      </c>
      <c r="D99" s="8"/>
      <c r="E99" s="8"/>
      <c r="F99" s="4"/>
      <c r="G99" s="4"/>
      <c r="H99" s="22"/>
      <c r="I99" s="20"/>
      <c r="J99" s="28"/>
      <c r="K99" s="28">
        <v>12.86021505376344</v>
      </c>
      <c r="L99" s="28">
        <v>7.2714285714285714</v>
      </c>
      <c r="M99" s="28"/>
      <c r="N99" s="29">
        <v>2</v>
      </c>
      <c r="O99" s="28" t="s">
        <v>129</v>
      </c>
      <c r="P99" s="20">
        <f t="shared" si="20"/>
        <v>22.131643625192012</v>
      </c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0"/>
      <c r="AF99" s="21"/>
      <c r="AG99" s="21"/>
      <c r="AH99" s="21"/>
      <c r="AI99" s="21"/>
      <c r="AJ99" s="21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70"/>
      <c r="BU99" s="24"/>
      <c r="BV99" s="24"/>
      <c r="BW99" s="24"/>
      <c r="BX99" s="24"/>
      <c r="BY99" s="24"/>
      <c r="BZ99" s="24"/>
      <c r="CA99" s="24"/>
      <c r="CB99" s="24"/>
      <c r="CC99" s="24"/>
      <c r="CD99" s="20"/>
      <c r="CE99" s="22"/>
      <c r="CF99" s="22"/>
      <c r="CG99" s="22"/>
      <c r="CH99" s="22"/>
      <c r="CI99" s="22"/>
      <c r="CJ99" s="22"/>
      <c r="CK99" s="22"/>
      <c r="CL99" s="22"/>
      <c r="CM99" s="22"/>
      <c r="CN99" s="42">
        <f t="shared" si="23"/>
        <v>0</v>
      </c>
    </row>
    <row r="100" spans="1:92" x14ac:dyDescent="0.25">
      <c r="A100" s="2">
        <f t="shared" si="16"/>
        <v>81</v>
      </c>
      <c r="B100" s="25" t="s">
        <v>227</v>
      </c>
      <c r="C100" s="20">
        <f t="shared" si="17"/>
        <v>22.131643625192012</v>
      </c>
      <c r="D100" s="7"/>
      <c r="E100" s="7"/>
      <c r="F100" s="4"/>
      <c r="G100" s="4"/>
      <c r="H100" s="22"/>
      <c r="I100" s="20"/>
      <c r="J100" s="28"/>
      <c r="K100" s="28">
        <v>12.86021505376344</v>
      </c>
      <c r="L100" s="28">
        <v>7.2714285714285714</v>
      </c>
      <c r="M100" s="28"/>
      <c r="N100" s="29">
        <v>2</v>
      </c>
      <c r="O100" s="28" t="s">
        <v>129</v>
      </c>
      <c r="P100" s="20">
        <f t="shared" si="20"/>
        <v>22.131643625192012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5"/>
      <c r="AF100" s="4"/>
      <c r="AG100" s="4"/>
      <c r="AH100" s="4"/>
      <c r="AI100" s="4"/>
      <c r="AJ100" s="4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70"/>
      <c r="BU100" s="24"/>
      <c r="BV100" s="24"/>
      <c r="BW100" s="24"/>
      <c r="BX100" s="24"/>
      <c r="BY100" s="24"/>
      <c r="BZ100" s="24"/>
      <c r="CA100" s="24"/>
      <c r="CB100" s="24"/>
      <c r="CC100" s="24"/>
      <c r="CD100" s="20"/>
      <c r="CE100" s="22"/>
      <c r="CF100" s="22"/>
      <c r="CG100" s="22"/>
      <c r="CH100" s="22"/>
      <c r="CI100" s="22"/>
      <c r="CJ100" s="4"/>
      <c r="CK100" s="22"/>
      <c r="CL100" s="22"/>
      <c r="CM100" s="22"/>
      <c r="CN100" s="42">
        <f t="shared" si="23"/>
        <v>0</v>
      </c>
    </row>
    <row r="101" spans="1:92" x14ac:dyDescent="0.25">
      <c r="A101" s="2">
        <f t="shared" si="16"/>
        <v>81</v>
      </c>
      <c r="B101" s="25" t="s">
        <v>236</v>
      </c>
      <c r="C101" s="20">
        <f t="shared" si="17"/>
        <v>22.131643625192012</v>
      </c>
      <c r="D101" s="8"/>
      <c r="E101" s="8"/>
      <c r="F101" s="4"/>
      <c r="G101" s="4"/>
      <c r="H101" s="22"/>
      <c r="I101" s="20"/>
      <c r="J101" s="28"/>
      <c r="K101" s="28">
        <v>12.86021505376344</v>
      </c>
      <c r="L101" s="28">
        <v>7.2714285714285714</v>
      </c>
      <c r="M101" s="28"/>
      <c r="N101" s="29">
        <v>2</v>
      </c>
      <c r="O101" s="28" t="s">
        <v>129</v>
      </c>
      <c r="P101" s="20">
        <f t="shared" si="20"/>
        <v>22.131643625192012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5"/>
      <c r="AF101" s="4"/>
      <c r="AG101" s="4"/>
      <c r="AH101" s="4"/>
      <c r="AI101" s="4"/>
      <c r="AJ101" s="4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5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20"/>
      <c r="BP101" s="20"/>
      <c r="BQ101" s="20"/>
      <c r="BR101" s="20"/>
      <c r="BS101" s="20"/>
      <c r="BT101" s="70"/>
      <c r="BU101" s="24"/>
      <c r="BV101" s="24"/>
      <c r="BW101" s="24"/>
      <c r="BX101" s="24"/>
      <c r="BY101" s="24"/>
      <c r="BZ101" s="24"/>
      <c r="CA101" s="24"/>
      <c r="CB101" s="24"/>
      <c r="CC101" s="24"/>
      <c r="CD101" s="20"/>
      <c r="CE101" s="22"/>
      <c r="CF101" s="22"/>
      <c r="CG101" s="22"/>
      <c r="CH101" s="22"/>
      <c r="CI101" s="22"/>
      <c r="CJ101" s="4"/>
      <c r="CK101" s="4"/>
      <c r="CL101" s="22"/>
      <c r="CM101" s="22"/>
      <c r="CN101" s="42">
        <f t="shared" si="23"/>
        <v>0</v>
      </c>
    </row>
    <row r="102" spans="1:92" x14ac:dyDescent="0.25">
      <c r="A102" s="2">
        <f t="shared" si="16"/>
        <v>81</v>
      </c>
      <c r="B102" s="25" t="s">
        <v>176</v>
      </c>
      <c r="C102" s="20">
        <f t="shared" si="17"/>
        <v>22.131643625192012</v>
      </c>
      <c r="D102" s="7"/>
      <c r="E102" s="7"/>
      <c r="F102" s="4"/>
      <c r="G102" s="4"/>
      <c r="H102" s="22"/>
      <c r="I102" s="20"/>
      <c r="J102" s="28"/>
      <c r="K102" s="28">
        <v>12.86021505376344</v>
      </c>
      <c r="L102" s="28">
        <v>7.2714285714285714</v>
      </c>
      <c r="M102" s="28"/>
      <c r="N102" s="29">
        <v>2</v>
      </c>
      <c r="O102" s="28" t="s">
        <v>129</v>
      </c>
      <c r="P102" s="20">
        <f t="shared" si="20"/>
        <v>22.131643625192012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20"/>
      <c r="AF102" s="4"/>
      <c r="AG102" s="4"/>
      <c r="AH102" s="4"/>
      <c r="AI102" s="4"/>
      <c r="AJ102" s="4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70"/>
      <c r="BU102" s="24"/>
      <c r="BV102" s="24"/>
      <c r="BW102" s="24"/>
      <c r="BX102" s="24"/>
      <c r="BY102" s="24"/>
      <c r="BZ102" s="24"/>
      <c r="CA102" s="24"/>
      <c r="CB102" s="24"/>
      <c r="CC102" s="24"/>
      <c r="CD102" s="20"/>
      <c r="CE102" s="22"/>
      <c r="CF102" s="22"/>
      <c r="CG102" s="22"/>
      <c r="CH102" s="22"/>
      <c r="CI102" s="22"/>
      <c r="CJ102" s="4"/>
      <c r="CK102" s="22"/>
      <c r="CL102" s="22"/>
      <c r="CM102" s="22"/>
      <c r="CN102" s="42">
        <f t="shared" si="23"/>
        <v>0</v>
      </c>
    </row>
    <row r="103" spans="1:92" x14ac:dyDescent="0.25">
      <c r="A103" s="2">
        <f t="shared" si="16"/>
        <v>100</v>
      </c>
      <c r="B103" s="7" t="s">
        <v>102</v>
      </c>
      <c r="C103" s="20">
        <f t="shared" si="17"/>
        <v>22</v>
      </c>
      <c r="D103" s="7">
        <v>22</v>
      </c>
      <c r="E103" s="7"/>
      <c r="F103" s="4"/>
      <c r="G103" s="4"/>
      <c r="H103" s="4"/>
      <c r="I103" s="20"/>
      <c r="J103" s="28"/>
      <c r="K103" s="28" t="s">
        <v>129</v>
      </c>
      <c r="L103" s="28" t="s">
        <v>129</v>
      </c>
      <c r="M103" s="28"/>
      <c r="N103" s="29" t="s">
        <v>129</v>
      </c>
      <c r="O103" s="28" t="s">
        <v>129</v>
      </c>
      <c r="P103" s="20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20"/>
      <c r="AF103" s="21"/>
      <c r="AG103" s="21"/>
      <c r="AH103" s="21"/>
      <c r="AI103" s="21"/>
      <c r="AJ103" s="21"/>
      <c r="AK103" s="20"/>
      <c r="AL103" s="53" t="s">
        <v>129</v>
      </c>
      <c r="AM103" s="53" t="s">
        <v>129</v>
      </c>
      <c r="AN103" s="53" t="s">
        <v>129</v>
      </c>
      <c r="AO103" s="53" t="s">
        <v>129</v>
      </c>
      <c r="AP103" s="53" t="s">
        <v>129</v>
      </c>
      <c r="AQ103" s="53" t="s">
        <v>129</v>
      </c>
      <c r="AR103" s="53" t="s">
        <v>129</v>
      </c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59" t="s">
        <v>129</v>
      </c>
      <c r="BQ103" s="59" t="s">
        <v>129</v>
      </c>
      <c r="BR103" s="59" t="s">
        <v>129</v>
      </c>
      <c r="BS103" s="59" t="s">
        <v>129</v>
      </c>
      <c r="BT103" s="70"/>
      <c r="BU103" s="24" t="s">
        <v>129</v>
      </c>
      <c r="BV103" s="24" t="s">
        <v>129</v>
      </c>
      <c r="BW103" s="24" t="s">
        <v>129</v>
      </c>
      <c r="BX103" s="24" t="s">
        <v>129</v>
      </c>
      <c r="BY103" s="24" t="s">
        <v>129</v>
      </c>
      <c r="BZ103" s="24" t="s">
        <v>129</v>
      </c>
      <c r="CA103" s="24" t="s">
        <v>129</v>
      </c>
      <c r="CB103" s="24" t="s">
        <v>129</v>
      </c>
      <c r="CC103" s="24" t="s">
        <v>129</v>
      </c>
      <c r="CD103" s="20"/>
      <c r="CE103" s="22"/>
      <c r="CF103" s="22"/>
      <c r="CG103" s="22"/>
      <c r="CH103" s="22"/>
      <c r="CI103" s="22"/>
      <c r="CJ103" s="22"/>
      <c r="CK103" s="22"/>
      <c r="CL103" s="22"/>
      <c r="CM103" s="22"/>
      <c r="CN103" s="42">
        <f t="shared" si="23"/>
        <v>0</v>
      </c>
    </row>
    <row r="104" spans="1:92" x14ac:dyDescent="0.25">
      <c r="A104" s="2">
        <f t="shared" si="16"/>
        <v>101</v>
      </c>
      <c r="B104" s="25" t="s">
        <v>151</v>
      </c>
      <c r="C104" s="20">
        <f t="shared" si="17"/>
        <v>20.399999999999999</v>
      </c>
      <c r="D104" s="8"/>
      <c r="E104" s="8"/>
      <c r="F104" s="4"/>
      <c r="G104" s="4"/>
      <c r="H104" s="4"/>
      <c r="I104" s="20"/>
      <c r="J104" s="28"/>
      <c r="K104" s="28" t="s">
        <v>129</v>
      </c>
      <c r="L104" s="28" t="s">
        <v>129</v>
      </c>
      <c r="M104" s="28"/>
      <c r="N104" s="29" t="s">
        <v>129</v>
      </c>
      <c r="O104" s="28" t="s">
        <v>129</v>
      </c>
      <c r="P104" s="20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5"/>
      <c r="AF104" s="4"/>
      <c r="AG104" s="4"/>
      <c r="AH104" s="4"/>
      <c r="AI104" s="4"/>
      <c r="AJ104" s="4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5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20"/>
      <c r="BP104" s="59" t="s">
        <v>129</v>
      </c>
      <c r="BQ104" s="59" t="s">
        <v>129</v>
      </c>
      <c r="BR104" s="59" t="s">
        <v>129</v>
      </c>
      <c r="BS104" s="59" t="s">
        <v>129</v>
      </c>
      <c r="BT104" s="70"/>
      <c r="BU104" s="24">
        <v>0</v>
      </c>
      <c r="BV104" s="24">
        <v>0</v>
      </c>
      <c r="BW104" s="24">
        <v>0</v>
      </c>
      <c r="BX104" s="24">
        <v>0</v>
      </c>
      <c r="BY104" s="24">
        <v>0</v>
      </c>
      <c r="BZ104" s="24">
        <v>0</v>
      </c>
      <c r="CA104" s="24">
        <v>0</v>
      </c>
      <c r="CB104" s="24">
        <v>20.399999999999999</v>
      </c>
      <c r="CC104" s="24">
        <v>0</v>
      </c>
      <c r="CD104" s="20">
        <f>SUM(BU104:CC104)</f>
        <v>20.399999999999999</v>
      </c>
      <c r="CE104" s="22"/>
      <c r="CF104" s="22"/>
      <c r="CG104" s="22"/>
      <c r="CH104" s="22"/>
      <c r="CI104" s="22"/>
      <c r="CJ104" s="22"/>
      <c r="CK104" s="22"/>
      <c r="CL104" s="22"/>
      <c r="CM104" s="22"/>
      <c r="CN104" s="42">
        <f t="shared" si="23"/>
        <v>0</v>
      </c>
    </row>
    <row r="105" spans="1:92" x14ac:dyDescent="0.25">
      <c r="A105" s="2">
        <f t="shared" si="16"/>
        <v>102</v>
      </c>
      <c r="B105" s="56" t="s">
        <v>256</v>
      </c>
      <c r="C105" s="20">
        <f t="shared" si="17"/>
        <v>20.131643625192012</v>
      </c>
      <c r="D105" s="8"/>
      <c r="E105" s="8"/>
      <c r="F105" s="4"/>
      <c r="G105" s="4"/>
      <c r="H105" s="22"/>
      <c r="I105" s="20"/>
      <c r="J105" s="28"/>
      <c r="K105" s="28">
        <v>12.86021505376344</v>
      </c>
      <c r="L105" s="28">
        <v>7.2714285714285714</v>
      </c>
      <c r="M105" s="28"/>
      <c r="N105" s="29" t="s">
        <v>129</v>
      </c>
      <c r="O105" s="28" t="s">
        <v>129</v>
      </c>
      <c r="P105" s="20">
        <f t="shared" si="20"/>
        <v>20.131643625192012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5"/>
      <c r="AF105" s="4"/>
      <c r="AG105" s="4"/>
      <c r="AH105" s="4"/>
      <c r="AI105" s="4"/>
      <c r="AJ105" s="4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70"/>
      <c r="BU105" s="24"/>
      <c r="BV105" s="24"/>
      <c r="BW105" s="24"/>
      <c r="BX105" s="24"/>
      <c r="BY105" s="24"/>
      <c r="BZ105" s="24"/>
      <c r="CA105" s="24"/>
      <c r="CB105" s="24"/>
      <c r="CC105" s="24"/>
      <c r="CD105" s="20"/>
      <c r="CE105" s="4"/>
      <c r="CF105" s="4"/>
      <c r="CG105" s="4"/>
      <c r="CH105" s="3"/>
      <c r="CI105" s="3"/>
      <c r="CJ105" s="4"/>
      <c r="CK105" s="4"/>
      <c r="CL105" s="22"/>
      <c r="CM105" s="4"/>
      <c r="CN105" s="42"/>
    </row>
    <row r="106" spans="1:92" x14ac:dyDescent="0.25">
      <c r="A106" s="2">
        <f t="shared" si="16"/>
        <v>102</v>
      </c>
      <c r="B106" s="57" t="s">
        <v>257</v>
      </c>
      <c r="C106" s="20">
        <f t="shared" si="17"/>
        <v>20.131643625192012</v>
      </c>
      <c r="D106" s="8"/>
      <c r="E106" s="8"/>
      <c r="F106" s="4"/>
      <c r="G106" s="4"/>
      <c r="H106" s="22"/>
      <c r="I106" s="20"/>
      <c r="J106" s="28"/>
      <c r="K106" s="28">
        <v>12.86021505376344</v>
      </c>
      <c r="L106" s="28">
        <v>7.2714285714285714</v>
      </c>
      <c r="M106" s="28"/>
      <c r="N106" s="29" t="s">
        <v>129</v>
      </c>
      <c r="O106" s="28"/>
      <c r="P106" s="20">
        <f t="shared" si="20"/>
        <v>20.131643625192012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5"/>
      <c r="AF106" s="4"/>
      <c r="AG106" s="4"/>
      <c r="AH106" s="4"/>
      <c r="AI106" s="4"/>
      <c r="AJ106" s="4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70"/>
      <c r="BU106" s="24"/>
      <c r="BV106" s="24"/>
      <c r="BW106" s="24"/>
      <c r="BX106" s="24"/>
      <c r="BY106" s="24"/>
      <c r="BZ106" s="24"/>
      <c r="CA106" s="24"/>
      <c r="CB106" s="24"/>
      <c r="CC106" s="24"/>
      <c r="CD106" s="20"/>
      <c r="CE106" s="4"/>
      <c r="CF106" s="4"/>
      <c r="CG106" s="4"/>
      <c r="CH106" s="3"/>
      <c r="CI106" s="3"/>
      <c r="CJ106" s="4"/>
      <c r="CK106" s="4"/>
      <c r="CL106" s="22"/>
      <c r="CM106" s="4"/>
      <c r="CN106" s="42"/>
    </row>
    <row r="107" spans="1:92" x14ac:dyDescent="0.25">
      <c r="A107" s="2">
        <f t="shared" si="16"/>
        <v>102</v>
      </c>
      <c r="B107" s="25" t="s">
        <v>259</v>
      </c>
      <c r="C107" s="20">
        <f t="shared" si="17"/>
        <v>20.131643625192012</v>
      </c>
      <c r="D107" s="8"/>
      <c r="E107" s="8"/>
      <c r="F107" s="4"/>
      <c r="G107" s="4"/>
      <c r="H107" s="22"/>
      <c r="I107" s="20"/>
      <c r="J107" s="28"/>
      <c r="K107" s="28">
        <v>12.86021505376344</v>
      </c>
      <c r="L107" s="28">
        <v>7.2714285714285714</v>
      </c>
      <c r="M107" s="28"/>
      <c r="N107" s="29"/>
      <c r="O107" s="28"/>
      <c r="P107" s="20">
        <f t="shared" si="20"/>
        <v>20.131643625192012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5"/>
      <c r="AF107" s="4"/>
      <c r="AG107" s="4"/>
      <c r="AH107" s="4"/>
      <c r="AI107" s="4"/>
      <c r="AJ107" s="4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68"/>
      <c r="BO107" s="5"/>
      <c r="BP107" s="5"/>
      <c r="BQ107" s="5"/>
      <c r="BR107" s="5"/>
      <c r="BS107" s="5"/>
      <c r="BT107" s="70"/>
      <c r="BU107" s="24"/>
      <c r="BV107" s="24"/>
      <c r="BW107" s="24"/>
      <c r="BX107" s="24"/>
      <c r="BY107" s="24"/>
      <c r="BZ107" s="24"/>
      <c r="CA107" s="24"/>
      <c r="CB107" s="24"/>
      <c r="CC107" s="24"/>
      <c r="CD107" s="20"/>
      <c r="CE107" s="4"/>
      <c r="CF107" s="4"/>
      <c r="CG107" s="4"/>
      <c r="CH107" s="3"/>
      <c r="CI107" s="3"/>
      <c r="CJ107" s="4"/>
      <c r="CK107" s="4"/>
      <c r="CL107" s="22"/>
      <c r="CM107" s="4"/>
      <c r="CN107" s="42"/>
    </row>
    <row r="108" spans="1:92" x14ac:dyDescent="0.25">
      <c r="A108" s="2">
        <f t="shared" si="16"/>
        <v>102</v>
      </c>
      <c r="B108" s="25" t="s">
        <v>263</v>
      </c>
      <c r="C108" s="20">
        <f t="shared" si="17"/>
        <v>20.131643625192012</v>
      </c>
      <c r="D108" s="8"/>
      <c r="E108" s="8"/>
      <c r="F108" s="4"/>
      <c r="G108" s="4"/>
      <c r="H108" s="22"/>
      <c r="I108" s="20"/>
      <c r="J108" s="28"/>
      <c r="K108" s="28">
        <v>12.86021505376344</v>
      </c>
      <c r="L108" s="28">
        <v>7.2714285714285714</v>
      </c>
      <c r="M108" s="28"/>
      <c r="N108" s="29"/>
      <c r="O108" s="28"/>
      <c r="P108" s="20">
        <f t="shared" si="20"/>
        <v>20.131643625192012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5"/>
      <c r="AF108" s="4"/>
      <c r="AG108" s="4"/>
      <c r="AH108" s="4"/>
      <c r="AI108" s="4"/>
      <c r="AJ108" s="4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70"/>
      <c r="BU108" s="24"/>
      <c r="BV108" s="24"/>
      <c r="BW108" s="24"/>
      <c r="BX108" s="24"/>
      <c r="BY108" s="24"/>
      <c r="BZ108" s="24"/>
      <c r="CA108" s="24"/>
      <c r="CB108" s="24"/>
      <c r="CC108" s="24"/>
      <c r="CD108" s="20"/>
      <c r="CE108" s="4"/>
      <c r="CF108" s="4"/>
      <c r="CG108" s="4"/>
      <c r="CH108" s="3"/>
      <c r="CI108" s="3"/>
      <c r="CJ108" s="4"/>
      <c r="CK108" s="4"/>
      <c r="CL108" s="22"/>
      <c r="CM108" s="4"/>
      <c r="CN108" s="42"/>
    </row>
    <row r="109" spans="1:92" x14ac:dyDescent="0.25">
      <c r="A109" s="2">
        <f t="shared" si="16"/>
        <v>102</v>
      </c>
      <c r="B109" s="25" t="s">
        <v>264</v>
      </c>
      <c r="C109" s="20">
        <f t="shared" si="17"/>
        <v>20.131643625192012</v>
      </c>
      <c r="D109" s="8"/>
      <c r="E109" s="8"/>
      <c r="F109" s="4"/>
      <c r="G109" s="4"/>
      <c r="H109" s="22"/>
      <c r="I109" s="20"/>
      <c r="J109" s="28"/>
      <c r="K109" s="28">
        <v>12.86021505376344</v>
      </c>
      <c r="L109" s="28">
        <v>7.2714285714285714</v>
      </c>
      <c r="M109" s="28"/>
      <c r="N109" s="29"/>
      <c r="O109" s="28"/>
      <c r="P109" s="20">
        <f t="shared" si="20"/>
        <v>20.131643625192012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5"/>
      <c r="AF109" s="4"/>
      <c r="AG109" s="4"/>
      <c r="AH109" s="4"/>
      <c r="AI109" s="4"/>
      <c r="AJ109" s="4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70"/>
      <c r="BU109" s="24"/>
      <c r="BV109" s="24"/>
      <c r="BW109" s="24"/>
      <c r="BX109" s="24"/>
      <c r="BY109" s="24"/>
      <c r="BZ109" s="24"/>
      <c r="CA109" s="24"/>
      <c r="CB109" s="24"/>
      <c r="CC109" s="24"/>
      <c r="CD109" s="20"/>
      <c r="CE109" s="4"/>
      <c r="CF109" s="4"/>
      <c r="CG109" s="4"/>
      <c r="CH109" s="3"/>
      <c r="CI109" s="3"/>
      <c r="CJ109" s="4"/>
      <c r="CK109" s="4"/>
      <c r="CL109" s="22"/>
      <c r="CM109" s="4"/>
      <c r="CN109" s="42"/>
    </row>
    <row r="110" spans="1:92" x14ac:dyDescent="0.25">
      <c r="A110" s="2">
        <f t="shared" si="16"/>
        <v>102</v>
      </c>
      <c r="B110" s="25" t="s">
        <v>265</v>
      </c>
      <c r="C110" s="20">
        <f t="shared" si="17"/>
        <v>20.131643625192012</v>
      </c>
      <c r="D110" s="8"/>
      <c r="E110" s="8"/>
      <c r="F110" s="4"/>
      <c r="G110" s="4"/>
      <c r="H110" s="22"/>
      <c r="I110" s="20"/>
      <c r="J110" s="28"/>
      <c r="K110" s="28">
        <v>12.86021505376344</v>
      </c>
      <c r="L110" s="28">
        <v>7.2714285714285714</v>
      </c>
      <c r="M110" s="28"/>
      <c r="N110" s="29"/>
      <c r="O110" s="28"/>
      <c r="P110" s="20">
        <f t="shared" si="20"/>
        <v>20.131643625192012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5"/>
      <c r="AF110" s="4"/>
      <c r="AG110" s="4"/>
      <c r="AH110" s="4"/>
      <c r="AI110" s="4"/>
      <c r="AJ110" s="4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70"/>
      <c r="BU110" s="24"/>
      <c r="BV110" s="24"/>
      <c r="BW110" s="24"/>
      <c r="BX110" s="24"/>
      <c r="BY110" s="24"/>
      <c r="BZ110" s="24"/>
      <c r="CA110" s="24"/>
      <c r="CB110" s="24"/>
      <c r="CC110" s="24"/>
      <c r="CD110" s="20"/>
      <c r="CE110" s="4"/>
      <c r="CF110" s="4"/>
      <c r="CG110" s="4"/>
      <c r="CH110" s="3"/>
      <c r="CI110" s="3"/>
      <c r="CJ110" s="4"/>
      <c r="CK110" s="4"/>
      <c r="CL110" s="22"/>
      <c r="CM110" s="4"/>
      <c r="CN110" s="42"/>
    </row>
    <row r="111" spans="1:92" x14ac:dyDescent="0.25">
      <c r="A111" s="2">
        <f t="shared" si="16"/>
        <v>102</v>
      </c>
      <c r="B111" s="27" t="s">
        <v>267</v>
      </c>
      <c r="C111" s="20">
        <f t="shared" si="17"/>
        <v>20.131643625192012</v>
      </c>
      <c r="D111" s="9"/>
      <c r="E111" s="9"/>
      <c r="F111" s="4"/>
      <c r="G111" s="4"/>
      <c r="H111" s="22"/>
      <c r="I111" s="20"/>
      <c r="J111" s="28"/>
      <c r="K111" s="28">
        <v>12.86021505376344</v>
      </c>
      <c r="L111" s="28">
        <v>7.2714285714285714</v>
      </c>
      <c r="M111" s="28"/>
      <c r="N111" s="29"/>
      <c r="O111" s="28"/>
      <c r="P111" s="20">
        <f t="shared" si="20"/>
        <v>20.131643625192012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5"/>
      <c r="AF111" s="4"/>
      <c r="AG111" s="4"/>
      <c r="AH111" s="4"/>
      <c r="AI111" s="4"/>
      <c r="AJ111" s="4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70"/>
      <c r="BU111" s="24"/>
      <c r="BV111" s="24"/>
      <c r="BW111" s="24"/>
      <c r="BX111" s="24"/>
      <c r="BY111" s="24"/>
      <c r="BZ111" s="24"/>
      <c r="CA111" s="24"/>
      <c r="CB111" s="24"/>
      <c r="CC111" s="24"/>
      <c r="CD111" s="20"/>
      <c r="CE111" s="4"/>
      <c r="CF111" s="4"/>
      <c r="CG111" s="4"/>
      <c r="CH111" s="3"/>
      <c r="CI111" s="3"/>
      <c r="CJ111" s="4"/>
      <c r="CK111" s="4"/>
      <c r="CL111" s="22"/>
      <c r="CM111" s="4"/>
      <c r="CN111" s="42"/>
    </row>
    <row r="112" spans="1:92" x14ac:dyDescent="0.25">
      <c r="A112" s="2">
        <f t="shared" si="16"/>
        <v>102</v>
      </c>
      <c r="B112" s="27" t="s">
        <v>269</v>
      </c>
      <c r="C112" s="20">
        <f t="shared" si="17"/>
        <v>20.131643625192012</v>
      </c>
      <c r="D112" s="9"/>
      <c r="E112" s="9"/>
      <c r="F112" s="4"/>
      <c r="G112" s="4"/>
      <c r="H112" s="22"/>
      <c r="I112" s="20"/>
      <c r="J112" s="28"/>
      <c r="K112" s="28">
        <v>12.86021505376344</v>
      </c>
      <c r="L112" s="28">
        <v>7.2714285714285714</v>
      </c>
      <c r="M112" s="28"/>
      <c r="N112" s="29"/>
      <c r="O112" s="28"/>
      <c r="P112" s="20">
        <f t="shared" si="20"/>
        <v>20.131643625192012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5"/>
      <c r="AF112" s="4"/>
      <c r="AG112" s="4"/>
      <c r="AH112" s="4"/>
      <c r="AI112" s="4"/>
      <c r="AJ112" s="4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70"/>
      <c r="BU112" s="24"/>
      <c r="BV112" s="24"/>
      <c r="BW112" s="24"/>
      <c r="BX112" s="24"/>
      <c r="BY112" s="24"/>
      <c r="BZ112" s="24"/>
      <c r="CA112" s="24"/>
      <c r="CB112" s="24"/>
      <c r="CC112" s="24"/>
      <c r="CD112" s="20"/>
      <c r="CE112" s="4"/>
      <c r="CF112" s="4"/>
      <c r="CG112" s="4"/>
      <c r="CH112" s="3"/>
      <c r="CI112" s="3"/>
      <c r="CJ112" s="4"/>
      <c r="CK112" s="4"/>
      <c r="CL112" s="22"/>
      <c r="CM112" s="4"/>
      <c r="CN112" s="42"/>
    </row>
    <row r="113" spans="1:92" x14ac:dyDescent="0.25">
      <c r="A113" s="2">
        <f t="shared" si="16"/>
        <v>102</v>
      </c>
      <c r="B113" s="27" t="s">
        <v>272</v>
      </c>
      <c r="C113" s="20">
        <f t="shared" si="17"/>
        <v>20.131643625192012</v>
      </c>
      <c r="D113" s="9"/>
      <c r="E113" s="9"/>
      <c r="F113" s="4"/>
      <c r="G113" s="4"/>
      <c r="H113" s="22"/>
      <c r="I113" s="20"/>
      <c r="J113" s="28"/>
      <c r="K113" s="28">
        <v>12.86021505376344</v>
      </c>
      <c r="L113" s="28">
        <v>7.2714285714285714</v>
      </c>
      <c r="M113" s="28"/>
      <c r="N113" s="29"/>
      <c r="O113" s="28"/>
      <c r="P113" s="20">
        <f t="shared" si="20"/>
        <v>20.131643625192012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5"/>
      <c r="AF113" s="4"/>
      <c r="AG113" s="4"/>
      <c r="AH113" s="4"/>
      <c r="AI113" s="4"/>
      <c r="AJ113" s="4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70"/>
      <c r="BU113" s="24"/>
      <c r="BV113" s="24"/>
      <c r="BW113" s="24"/>
      <c r="BX113" s="24"/>
      <c r="BY113" s="24"/>
      <c r="BZ113" s="24"/>
      <c r="CA113" s="24"/>
      <c r="CB113" s="24"/>
      <c r="CC113" s="24"/>
      <c r="CD113" s="20"/>
      <c r="CE113" s="4"/>
      <c r="CF113" s="4"/>
      <c r="CG113" s="4"/>
      <c r="CH113" s="3"/>
      <c r="CI113" s="3"/>
      <c r="CJ113" s="4"/>
      <c r="CK113" s="4"/>
      <c r="CL113" s="22"/>
      <c r="CM113" s="4"/>
      <c r="CN113" s="42"/>
    </row>
    <row r="114" spans="1:92" x14ac:dyDescent="0.25">
      <c r="A114" s="2">
        <f t="shared" si="16"/>
        <v>102</v>
      </c>
      <c r="B114" s="27" t="s">
        <v>273</v>
      </c>
      <c r="C114" s="20">
        <f t="shared" si="17"/>
        <v>20.131643625192012</v>
      </c>
      <c r="D114" s="9"/>
      <c r="E114" s="9"/>
      <c r="F114" s="4"/>
      <c r="G114" s="4"/>
      <c r="H114" s="22"/>
      <c r="I114" s="20"/>
      <c r="J114" s="28"/>
      <c r="K114" s="28">
        <v>12.86021505376344</v>
      </c>
      <c r="L114" s="28">
        <v>7.2714285714285714</v>
      </c>
      <c r="M114" s="28"/>
      <c r="N114" s="29"/>
      <c r="O114" s="28"/>
      <c r="P114" s="20">
        <f t="shared" si="20"/>
        <v>20.131643625192012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5"/>
      <c r="AF114" s="4"/>
      <c r="AG114" s="4"/>
      <c r="AH114" s="4"/>
      <c r="AI114" s="4"/>
      <c r="AJ114" s="4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70"/>
      <c r="BU114" s="24"/>
      <c r="BV114" s="24"/>
      <c r="BW114" s="24"/>
      <c r="BX114" s="24"/>
      <c r="BY114" s="24"/>
      <c r="BZ114" s="24"/>
      <c r="CA114" s="24"/>
      <c r="CB114" s="24"/>
      <c r="CC114" s="24"/>
      <c r="CD114" s="20"/>
      <c r="CE114" s="4"/>
      <c r="CF114" s="4"/>
      <c r="CG114" s="4"/>
      <c r="CH114" s="3"/>
      <c r="CI114" s="3"/>
      <c r="CJ114" s="4"/>
      <c r="CK114" s="4"/>
      <c r="CL114" s="22"/>
      <c r="CM114" s="4"/>
      <c r="CN114" s="42"/>
    </row>
    <row r="115" spans="1:92" x14ac:dyDescent="0.25">
      <c r="A115" s="2">
        <f t="shared" si="16"/>
        <v>102</v>
      </c>
      <c r="B115" s="27" t="s">
        <v>279</v>
      </c>
      <c r="C115" s="20">
        <f t="shared" si="17"/>
        <v>20.131643625192012</v>
      </c>
      <c r="D115" s="9"/>
      <c r="E115" s="9"/>
      <c r="F115" s="4"/>
      <c r="G115" s="4"/>
      <c r="H115" s="22"/>
      <c r="I115" s="20"/>
      <c r="J115" s="28"/>
      <c r="K115" s="28">
        <v>12.86021505376344</v>
      </c>
      <c r="L115" s="28">
        <v>7.2714285714285714</v>
      </c>
      <c r="M115" s="28"/>
      <c r="N115" s="29"/>
      <c r="O115" s="28"/>
      <c r="P115" s="20">
        <f t="shared" si="20"/>
        <v>20.131643625192012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5"/>
      <c r="AF115" s="4"/>
      <c r="AG115" s="4"/>
      <c r="AH115" s="4"/>
      <c r="AI115" s="4"/>
      <c r="AJ115" s="4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70"/>
      <c r="BU115" s="24"/>
      <c r="BV115" s="24"/>
      <c r="BW115" s="24"/>
      <c r="BX115" s="24"/>
      <c r="BY115" s="24"/>
      <c r="BZ115" s="24"/>
      <c r="CA115" s="24"/>
      <c r="CB115" s="24"/>
      <c r="CC115" s="24"/>
      <c r="CD115" s="20"/>
      <c r="CE115" s="4"/>
      <c r="CF115" s="4"/>
      <c r="CG115" s="4"/>
      <c r="CH115" s="3"/>
      <c r="CI115" s="3"/>
      <c r="CJ115" s="4"/>
      <c r="CK115" s="4"/>
      <c r="CL115" s="22"/>
      <c r="CM115" s="4"/>
      <c r="CN115" s="42"/>
    </row>
    <row r="116" spans="1:92" x14ac:dyDescent="0.25">
      <c r="A116" s="2">
        <f t="shared" si="16"/>
        <v>102</v>
      </c>
      <c r="B116" s="50" t="s">
        <v>280</v>
      </c>
      <c r="C116" s="20">
        <f t="shared" si="17"/>
        <v>20.131643625192012</v>
      </c>
      <c r="D116" s="9"/>
      <c r="E116" s="9"/>
      <c r="F116" s="4"/>
      <c r="G116" s="4"/>
      <c r="H116" s="22"/>
      <c r="I116" s="20"/>
      <c r="J116" s="28"/>
      <c r="K116" s="28">
        <v>12.86021505376344</v>
      </c>
      <c r="L116" s="28">
        <v>7.2714285714285714</v>
      </c>
      <c r="M116" s="28"/>
      <c r="N116" s="29"/>
      <c r="O116" s="28"/>
      <c r="P116" s="20">
        <f t="shared" si="20"/>
        <v>20.131643625192012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5"/>
      <c r="AF116" s="4"/>
      <c r="AG116" s="4"/>
      <c r="AH116" s="4"/>
      <c r="AI116" s="4"/>
      <c r="AJ116" s="4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70"/>
      <c r="BU116" s="24"/>
      <c r="BV116" s="24"/>
      <c r="BW116" s="24"/>
      <c r="BX116" s="24"/>
      <c r="BY116" s="24"/>
      <c r="BZ116" s="24"/>
      <c r="CA116" s="24"/>
      <c r="CB116" s="24"/>
      <c r="CC116" s="24"/>
      <c r="CD116" s="20"/>
      <c r="CE116" s="4"/>
      <c r="CF116" s="4"/>
      <c r="CG116" s="4"/>
      <c r="CH116" s="3"/>
      <c r="CI116" s="3"/>
      <c r="CJ116" s="4"/>
      <c r="CK116" s="4"/>
      <c r="CL116" s="22"/>
      <c r="CM116" s="4"/>
      <c r="CN116" s="42"/>
    </row>
    <row r="117" spans="1:92" x14ac:dyDescent="0.25">
      <c r="A117" s="2">
        <f t="shared" si="16"/>
        <v>102</v>
      </c>
      <c r="B117" s="27" t="s">
        <v>282</v>
      </c>
      <c r="C117" s="20">
        <f t="shared" si="17"/>
        <v>20.131643625192012</v>
      </c>
      <c r="D117" s="9"/>
      <c r="E117" s="9"/>
      <c r="F117" s="4"/>
      <c r="G117" s="4"/>
      <c r="H117" s="22"/>
      <c r="I117" s="20"/>
      <c r="J117" s="28"/>
      <c r="K117" s="28">
        <v>12.86021505376344</v>
      </c>
      <c r="L117" s="28">
        <v>7.2714285714285714</v>
      </c>
      <c r="M117" s="28"/>
      <c r="N117" s="29"/>
      <c r="O117" s="28"/>
      <c r="P117" s="20">
        <f t="shared" si="20"/>
        <v>20.131643625192012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5"/>
      <c r="AF117" s="4"/>
      <c r="AG117" s="4"/>
      <c r="AH117" s="4"/>
      <c r="AI117" s="4"/>
      <c r="AJ117" s="4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70"/>
      <c r="BU117" s="24"/>
      <c r="BV117" s="24"/>
      <c r="BW117" s="24"/>
      <c r="BX117" s="24"/>
      <c r="BY117" s="24"/>
      <c r="BZ117" s="24"/>
      <c r="CA117" s="24"/>
      <c r="CB117" s="24"/>
      <c r="CC117" s="24"/>
      <c r="CD117" s="20"/>
      <c r="CE117" s="4"/>
      <c r="CF117" s="4"/>
      <c r="CG117" s="4"/>
      <c r="CH117" s="3"/>
      <c r="CI117" s="3"/>
      <c r="CJ117" s="4"/>
      <c r="CK117" s="4"/>
      <c r="CL117" s="22"/>
      <c r="CM117" s="4"/>
      <c r="CN117" s="42"/>
    </row>
    <row r="118" spans="1:92" x14ac:dyDescent="0.25">
      <c r="A118" s="2">
        <f t="shared" si="16"/>
        <v>102</v>
      </c>
      <c r="B118" s="27" t="s">
        <v>283</v>
      </c>
      <c r="C118" s="20">
        <f t="shared" si="17"/>
        <v>20.131643625192012</v>
      </c>
      <c r="D118" s="9"/>
      <c r="E118" s="9"/>
      <c r="F118" s="4"/>
      <c r="G118" s="4"/>
      <c r="H118" s="22"/>
      <c r="I118" s="20"/>
      <c r="J118" s="28"/>
      <c r="K118" s="28">
        <v>12.86021505376344</v>
      </c>
      <c r="L118" s="28">
        <v>7.2714285714285714</v>
      </c>
      <c r="M118" s="28"/>
      <c r="N118" s="29"/>
      <c r="O118" s="28"/>
      <c r="P118" s="20">
        <f t="shared" si="20"/>
        <v>20.131643625192012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5"/>
      <c r="AF118" s="4"/>
      <c r="AG118" s="4"/>
      <c r="AH118" s="4"/>
      <c r="AI118" s="4"/>
      <c r="AJ118" s="4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70"/>
      <c r="BU118" s="24"/>
      <c r="BV118" s="24"/>
      <c r="BW118" s="24"/>
      <c r="BX118" s="24"/>
      <c r="BY118" s="24"/>
      <c r="BZ118" s="24"/>
      <c r="CA118" s="24"/>
      <c r="CB118" s="24"/>
      <c r="CC118" s="24"/>
      <c r="CD118" s="20"/>
      <c r="CE118" s="4"/>
      <c r="CF118" s="4"/>
      <c r="CG118" s="4"/>
      <c r="CH118" s="3"/>
      <c r="CI118" s="3"/>
      <c r="CJ118" s="4"/>
      <c r="CK118" s="4"/>
      <c r="CL118" s="22"/>
      <c r="CM118" s="4"/>
      <c r="CN118" s="42"/>
    </row>
    <row r="119" spans="1:92" x14ac:dyDescent="0.25">
      <c r="A119" s="2">
        <f t="shared" si="16"/>
        <v>102</v>
      </c>
      <c r="B119" s="27" t="s">
        <v>284</v>
      </c>
      <c r="C119" s="20">
        <f t="shared" si="17"/>
        <v>20.131643625192012</v>
      </c>
      <c r="D119" s="9"/>
      <c r="E119" s="9"/>
      <c r="F119" s="4"/>
      <c r="G119" s="4"/>
      <c r="H119" s="22"/>
      <c r="I119" s="20"/>
      <c r="J119" s="28"/>
      <c r="K119" s="28">
        <v>12.86021505376344</v>
      </c>
      <c r="L119" s="28">
        <v>7.2714285714285714</v>
      </c>
      <c r="M119" s="28"/>
      <c r="N119" s="29"/>
      <c r="O119" s="28"/>
      <c r="P119" s="20">
        <f t="shared" si="20"/>
        <v>20.131643625192012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5"/>
      <c r="AF119" s="4"/>
      <c r="AG119" s="4"/>
      <c r="AH119" s="4"/>
      <c r="AI119" s="4"/>
      <c r="AJ119" s="4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70"/>
      <c r="BU119" s="24"/>
      <c r="BV119" s="24"/>
      <c r="BW119" s="24"/>
      <c r="BX119" s="24"/>
      <c r="BY119" s="24"/>
      <c r="BZ119" s="24"/>
      <c r="CA119" s="24"/>
      <c r="CB119" s="24"/>
      <c r="CC119" s="24"/>
      <c r="CD119" s="20"/>
      <c r="CE119" s="4"/>
      <c r="CF119" s="4"/>
      <c r="CG119" s="4"/>
      <c r="CH119" s="3"/>
      <c r="CI119" s="3"/>
      <c r="CJ119" s="4"/>
      <c r="CK119" s="4"/>
      <c r="CL119" s="22"/>
      <c r="CM119" s="4"/>
      <c r="CN119" s="42"/>
    </row>
    <row r="120" spans="1:92" x14ac:dyDescent="0.25">
      <c r="A120" s="2">
        <f t="shared" si="16"/>
        <v>102</v>
      </c>
      <c r="B120" s="27" t="s">
        <v>285</v>
      </c>
      <c r="C120" s="20">
        <f t="shared" si="17"/>
        <v>20.131643625192012</v>
      </c>
      <c r="D120" s="9"/>
      <c r="E120" s="9"/>
      <c r="F120" s="4"/>
      <c r="G120" s="4"/>
      <c r="H120" s="22"/>
      <c r="I120" s="20"/>
      <c r="J120" s="28"/>
      <c r="K120" s="28">
        <v>12.86021505376344</v>
      </c>
      <c r="L120" s="28">
        <v>7.2714285714285714</v>
      </c>
      <c r="M120" s="28"/>
      <c r="N120" s="29"/>
      <c r="O120" s="28"/>
      <c r="P120" s="20">
        <f t="shared" si="20"/>
        <v>20.131643625192012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5"/>
      <c r="AF120" s="4"/>
      <c r="AG120" s="4"/>
      <c r="AH120" s="4"/>
      <c r="AI120" s="4"/>
      <c r="AJ120" s="4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70"/>
      <c r="BU120" s="24"/>
      <c r="BV120" s="24"/>
      <c r="BW120" s="24"/>
      <c r="BX120" s="24"/>
      <c r="BY120" s="24"/>
      <c r="BZ120" s="24"/>
      <c r="CA120" s="24"/>
      <c r="CB120" s="24"/>
      <c r="CC120" s="24"/>
      <c r="CD120" s="20"/>
      <c r="CE120" s="4"/>
      <c r="CF120" s="4"/>
      <c r="CG120" s="4"/>
      <c r="CH120" s="3"/>
      <c r="CI120" s="3"/>
      <c r="CJ120" s="4"/>
      <c r="CK120" s="4"/>
      <c r="CL120" s="22"/>
      <c r="CM120" s="4"/>
      <c r="CN120" s="42"/>
    </row>
    <row r="121" spans="1:92" x14ac:dyDescent="0.25">
      <c r="A121" s="2">
        <f t="shared" si="16"/>
        <v>102</v>
      </c>
      <c r="B121" s="27" t="s">
        <v>287</v>
      </c>
      <c r="C121" s="20">
        <f t="shared" si="17"/>
        <v>20.131643625192012</v>
      </c>
      <c r="D121" s="9"/>
      <c r="E121" s="9"/>
      <c r="F121" s="4"/>
      <c r="G121" s="4"/>
      <c r="H121" s="22"/>
      <c r="I121" s="20"/>
      <c r="J121" s="28"/>
      <c r="K121" s="28">
        <v>12.86021505376344</v>
      </c>
      <c r="L121" s="28">
        <v>7.2714285714285714</v>
      </c>
      <c r="M121" s="28"/>
      <c r="N121" s="29"/>
      <c r="O121" s="28"/>
      <c r="P121" s="20">
        <f t="shared" si="20"/>
        <v>20.131643625192012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5"/>
      <c r="AF121" s="4"/>
      <c r="AG121" s="4"/>
      <c r="AH121" s="4"/>
      <c r="AI121" s="4"/>
      <c r="AJ121" s="4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70"/>
      <c r="BU121" s="24"/>
      <c r="BV121" s="24"/>
      <c r="BW121" s="24"/>
      <c r="BX121" s="24"/>
      <c r="BY121" s="24"/>
      <c r="BZ121" s="24"/>
      <c r="CA121" s="24"/>
      <c r="CB121" s="24"/>
      <c r="CC121" s="24"/>
      <c r="CD121" s="20"/>
      <c r="CE121" s="4"/>
      <c r="CF121" s="4"/>
      <c r="CG121" s="4"/>
      <c r="CH121" s="3"/>
      <c r="CI121" s="3"/>
      <c r="CJ121" s="4"/>
      <c r="CK121" s="4"/>
      <c r="CL121" s="22"/>
      <c r="CM121" s="4"/>
      <c r="CN121" s="42"/>
    </row>
    <row r="122" spans="1:92" x14ac:dyDescent="0.25">
      <c r="A122" s="2">
        <f t="shared" si="16"/>
        <v>102</v>
      </c>
      <c r="B122" s="33" t="s">
        <v>288</v>
      </c>
      <c r="C122" s="20">
        <f t="shared" si="17"/>
        <v>20.131643625192012</v>
      </c>
      <c r="D122" s="9"/>
      <c r="E122" s="9"/>
      <c r="F122" s="4"/>
      <c r="G122" s="4"/>
      <c r="H122" s="22"/>
      <c r="I122" s="20"/>
      <c r="J122" s="28"/>
      <c r="K122" s="28">
        <v>12.86021505376344</v>
      </c>
      <c r="L122" s="28">
        <v>7.2714285714285714</v>
      </c>
      <c r="M122" s="28"/>
      <c r="N122" s="29"/>
      <c r="O122" s="28"/>
      <c r="P122" s="20">
        <f t="shared" si="20"/>
        <v>20.131643625192012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5"/>
      <c r="AF122" s="4"/>
      <c r="AG122" s="4"/>
      <c r="AH122" s="4"/>
      <c r="AI122" s="4"/>
      <c r="AJ122" s="4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70"/>
      <c r="BU122" s="24"/>
      <c r="BV122" s="24"/>
      <c r="BW122" s="24"/>
      <c r="BX122" s="24"/>
      <c r="BY122" s="24"/>
      <c r="BZ122" s="24"/>
      <c r="CA122" s="24"/>
      <c r="CB122" s="24"/>
      <c r="CC122" s="24"/>
      <c r="CD122" s="20"/>
      <c r="CE122" s="4"/>
      <c r="CF122" s="4"/>
      <c r="CG122" s="4"/>
      <c r="CH122" s="3"/>
      <c r="CI122" s="3"/>
      <c r="CJ122" s="4"/>
      <c r="CK122" s="4"/>
      <c r="CL122" s="22"/>
      <c r="CM122" s="4"/>
      <c r="CN122" s="42"/>
    </row>
    <row r="123" spans="1:92" x14ac:dyDescent="0.25">
      <c r="A123" s="2">
        <f t="shared" si="16"/>
        <v>102</v>
      </c>
      <c r="B123" s="33" t="s">
        <v>295</v>
      </c>
      <c r="C123" s="20">
        <f t="shared" si="17"/>
        <v>20.131643625192012</v>
      </c>
      <c r="D123" s="9"/>
      <c r="E123" s="9"/>
      <c r="F123" s="4"/>
      <c r="G123" s="4"/>
      <c r="H123" s="22"/>
      <c r="I123" s="20"/>
      <c r="J123" s="28"/>
      <c r="K123" s="28">
        <v>12.86021505376344</v>
      </c>
      <c r="L123" s="28">
        <v>7.2714285714285714</v>
      </c>
      <c r="M123" s="28"/>
      <c r="N123" s="29"/>
      <c r="O123" s="28"/>
      <c r="P123" s="20">
        <f t="shared" si="20"/>
        <v>20.131643625192012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5"/>
      <c r="AF123" s="4"/>
      <c r="AG123" s="4"/>
      <c r="AH123" s="4"/>
      <c r="AI123" s="4"/>
      <c r="AJ123" s="4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70"/>
      <c r="BU123" s="24"/>
      <c r="BV123" s="24"/>
      <c r="BW123" s="24"/>
      <c r="BX123" s="24"/>
      <c r="BY123" s="24"/>
      <c r="BZ123" s="24"/>
      <c r="CA123" s="24"/>
      <c r="CB123" s="24"/>
      <c r="CC123" s="24"/>
      <c r="CD123" s="20"/>
      <c r="CE123" s="4"/>
      <c r="CF123" s="4"/>
      <c r="CG123" s="4"/>
      <c r="CH123" s="3"/>
      <c r="CI123" s="3"/>
      <c r="CJ123" s="4"/>
      <c r="CK123" s="4"/>
      <c r="CL123" s="22"/>
      <c r="CM123" s="4"/>
      <c r="CN123" s="42"/>
    </row>
    <row r="124" spans="1:92" x14ac:dyDescent="0.25">
      <c r="A124" s="2">
        <f t="shared" si="16"/>
        <v>102</v>
      </c>
      <c r="B124" s="33" t="s">
        <v>296</v>
      </c>
      <c r="C124" s="20">
        <f t="shared" si="17"/>
        <v>20.131643625192012</v>
      </c>
      <c r="D124" s="9"/>
      <c r="E124" s="9"/>
      <c r="F124" s="4"/>
      <c r="G124" s="4"/>
      <c r="H124" s="22"/>
      <c r="I124" s="20"/>
      <c r="J124" s="28"/>
      <c r="K124" s="28">
        <v>12.86021505376344</v>
      </c>
      <c r="L124" s="28">
        <v>7.2714285714285714</v>
      </c>
      <c r="M124" s="28"/>
      <c r="N124" s="29"/>
      <c r="O124" s="28"/>
      <c r="P124" s="20">
        <f t="shared" si="20"/>
        <v>20.131643625192012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5"/>
      <c r="AF124" s="4"/>
      <c r="AG124" s="4"/>
      <c r="AH124" s="4"/>
      <c r="AI124" s="4"/>
      <c r="AJ124" s="4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70"/>
      <c r="BU124" s="24"/>
      <c r="BV124" s="24"/>
      <c r="BW124" s="24"/>
      <c r="BX124" s="24"/>
      <c r="BY124" s="24"/>
      <c r="BZ124" s="24"/>
      <c r="CA124" s="24"/>
      <c r="CB124" s="24"/>
      <c r="CC124" s="24"/>
      <c r="CD124" s="20"/>
      <c r="CE124" s="4"/>
      <c r="CF124" s="4"/>
      <c r="CG124" s="4"/>
      <c r="CH124" s="3"/>
      <c r="CI124" s="3"/>
      <c r="CJ124" s="4"/>
      <c r="CK124" s="4"/>
      <c r="CL124" s="22"/>
      <c r="CM124" s="4"/>
      <c r="CN124" s="42"/>
    </row>
    <row r="125" spans="1:92" x14ac:dyDescent="0.25">
      <c r="A125" s="2">
        <f t="shared" si="16"/>
        <v>102</v>
      </c>
      <c r="B125" s="33" t="s">
        <v>298</v>
      </c>
      <c r="C125" s="20">
        <f t="shared" si="17"/>
        <v>20.131643625192012</v>
      </c>
      <c r="D125" s="9"/>
      <c r="E125" s="9"/>
      <c r="F125" s="4"/>
      <c r="G125" s="4"/>
      <c r="H125" s="22"/>
      <c r="I125" s="20"/>
      <c r="J125" s="28"/>
      <c r="K125" s="28">
        <v>12.86021505376344</v>
      </c>
      <c r="L125" s="28">
        <v>7.2714285714285714</v>
      </c>
      <c r="M125" s="28"/>
      <c r="N125" s="29"/>
      <c r="O125" s="28"/>
      <c r="P125" s="20">
        <f t="shared" si="20"/>
        <v>20.131643625192012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5"/>
      <c r="AF125" s="4"/>
      <c r="AG125" s="4"/>
      <c r="AH125" s="4"/>
      <c r="AI125" s="4"/>
      <c r="AJ125" s="4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70"/>
      <c r="BU125" s="24"/>
      <c r="BV125" s="24"/>
      <c r="BW125" s="24"/>
      <c r="BX125" s="24"/>
      <c r="BY125" s="24"/>
      <c r="BZ125" s="24"/>
      <c r="CA125" s="24"/>
      <c r="CB125" s="24"/>
      <c r="CC125" s="24"/>
      <c r="CD125" s="20"/>
      <c r="CE125" s="4"/>
      <c r="CF125" s="4"/>
      <c r="CG125" s="4"/>
      <c r="CH125" s="3"/>
      <c r="CI125" s="3"/>
      <c r="CJ125" s="4"/>
      <c r="CK125" s="4"/>
      <c r="CL125" s="22"/>
      <c r="CM125" s="4"/>
      <c r="CN125" s="42"/>
    </row>
    <row r="126" spans="1:92" x14ac:dyDescent="0.25">
      <c r="A126" s="2">
        <f t="shared" si="16"/>
        <v>102</v>
      </c>
      <c r="B126" s="27" t="s">
        <v>299</v>
      </c>
      <c r="C126" s="20">
        <f t="shared" si="17"/>
        <v>20.131643625192012</v>
      </c>
      <c r="D126" s="9"/>
      <c r="E126" s="9"/>
      <c r="F126" s="4"/>
      <c r="G126" s="4"/>
      <c r="H126" s="22"/>
      <c r="I126" s="20"/>
      <c r="J126" s="28"/>
      <c r="K126" s="28">
        <v>12.86021505376344</v>
      </c>
      <c r="L126" s="28">
        <v>7.2714285714285714</v>
      </c>
      <c r="M126" s="28"/>
      <c r="N126" s="29"/>
      <c r="O126" s="28"/>
      <c r="P126" s="20">
        <f t="shared" si="20"/>
        <v>20.131643625192012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5"/>
      <c r="AF126" s="4"/>
      <c r="AG126" s="4"/>
      <c r="AH126" s="4"/>
      <c r="AI126" s="4"/>
      <c r="AJ126" s="4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70"/>
      <c r="BU126" s="24"/>
      <c r="BV126" s="24"/>
      <c r="BW126" s="24"/>
      <c r="BX126" s="24"/>
      <c r="BY126" s="24"/>
      <c r="BZ126" s="24"/>
      <c r="CA126" s="24"/>
      <c r="CB126" s="24"/>
      <c r="CC126" s="24"/>
      <c r="CD126" s="20"/>
      <c r="CE126" s="4"/>
      <c r="CF126" s="4"/>
      <c r="CG126" s="4"/>
      <c r="CH126" s="3"/>
      <c r="CI126" s="3"/>
      <c r="CJ126" s="4"/>
      <c r="CK126" s="4"/>
      <c r="CL126" s="22"/>
      <c r="CM126" s="4"/>
      <c r="CN126" s="42"/>
    </row>
    <row r="127" spans="1:92" x14ac:dyDescent="0.25">
      <c r="A127" s="2">
        <f t="shared" si="16"/>
        <v>102</v>
      </c>
      <c r="B127" s="27" t="s">
        <v>300</v>
      </c>
      <c r="C127" s="20">
        <f t="shared" si="17"/>
        <v>20.131643625192012</v>
      </c>
      <c r="D127" s="9"/>
      <c r="E127" s="9"/>
      <c r="F127" s="4"/>
      <c r="G127" s="4"/>
      <c r="H127" s="22"/>
      <c r="I127" s="20"/>
      <c r="J127" s="28"/>
      <c r="K127" s="28">
        <v>12.86021505376344</v>
      </c>
      <c r="L127" s="28">
        <v>7.2714285714285714</v>
      </c>
      <c r="M127" s="28"/>
      <c r="N127" s="29"/>
      <c r="O127" s="28"/>
      <c r="P127" s="20">
        <f t="shared" si="20"/>
        <v>20.131643625192012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5"/>
      <c r="AF127" s="4"/>
      <c r="AG127" s="4"/>
      <c r="AH127" s="4"/>
      <c r="AI127" s="4"/>
      <c r="AJ127" s="4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70"/>
      <c r="BU127" s="24"/>
      <c r="BV127" s="24"/>
      <c r="BW127" s="24"/>
      <c r="BX127" s="24"/>
      <c r="BY127" s="24"/>
      <c r="BZ127" s="24"/>
      <c r="CA127" s="24"/>
      <c r="CB127" s="24"/>
      <c r="CC127" s="24"/>
      <c r="CD127" s="20"/>
      <c r="CE127" s="4"/>
      <c r="CF127" s="4"/>
      <c r="CG127" s="4"/>
      <c r="CH127" s="3"/>
      <c r="CI127" s="3"/>
      <c r="CJ127" s="4"/>
      <c r="CK127" s="4"/>
      <c r="CL127" s="22"/>
      <c r="CM127" s="4"/>
      <c r="CN127" s="42"/>
    </row>
    <row r="128" spans="1:92" x14ac:dyDescent="0.25">
      <c r="A128" s="2">
        <f t="shared" si="16"/>
        <v>102</v>
      </c>
      <c r="B128" s="27" t="s">
        <v>303</v>
      </c>
      <c r="C128" s="20">
        <f t="shared" si="17"/>
        <v>20.131643625192012</v>
      </c>
      <c r="D128" s="9"/>
      <c r="E128" s="9"/>
      <c r="F128" s="4"/>
      <c r="G128" s="4"/>
      <c r="H128" s="22"/>
      <c r="I128" s="20"/>
      <c r="J128" s="28"/>
      <c r="K128" s="28">
        <v>12.86021505376344</v>
      </c>
      <c r="L128" s="28">
        <v>7.2714285714285714</v>
      </c>
      <c r="M128" s="28"/>
      <c r="N128" s="29"/>
      <c r="O128" s="28"/>
      <c r="P128" s="20">
        <f t="shared" si="20"/>
        <v>20.131643625192012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5"/>
      <c r="AF128" s="4"/>
      <c r="AG128" s="4"/>
      <c r="AH128" s="4"/>
      <c r="AI128" s="4"/>
      <c r="AJ128" s="4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70"/>
      <c r="BU128" s="24"/>
      <c r="BV128" s="24"/>
      <c r="BW128" s="24"/>
      <c r="BX128" s="24"/>
      <c r="BY128" s="24"/>
      <c r="BZ128" s="24"/>
      <c r="CA128" s="24"/>
      <c r="CB128" s="24"/>
      <c r="CC128" s="24"/>
      <c r="CD128" s="20"/>
      <c r="CE128" s="4"/>
      <c r="CF128" s="4"/>
      <c r="CG128" s="4"/>
      <c r="CH128" s="3"/>
      <c r="CI128" s="3"/>
      <c r="CJ128" s="4"/>
      <c r="CK128" s="4"/>
      <c r="CL128" s="22"/>
      <c r="CM128" s="4"/>
      <c r="CN128" s="42"/>
    </row>
    <row r="129" spans="1:92" x14ac:dyDescent="0.25">
      <c r="A129" s="2">
        <f t="shared" si="16"/>
        <v>102</v>
      </c>
      <c r="B129" s="27" t="s">
        <v>304</v>
      </c>
      <c r="C129" s="20">
        <f t="shared" si="17"/>
        <v>20.131643625192012</v>
      </c>
      <c r="D129" s="9"/>
      <c r="E129" s="9"/>
      <c r="F129" s="4"/>
      <c r="G129" s="4"/>
      <c r="H129" s="22"/>
      <c r="I129" s="20"/>
      <c r="J129" s="28"/>
      <c r="K129" s="28">
        <v>12.86021505376344</v>
      </c>
      <c r="L129" s="28">
        <v>7.2714285714285714</v>
      </c>
      <c r="M129" s="28"/>
      <c r="N129" s="29"/>
      <c r="O129" s="28"/>
      <c r="P129" s="20">
        <f t="shared" si="20"/>
        <v>20.131643625192012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5"/>
      <c r="AF129" s="4"/>
      <c r="AG129" s="4"/>
      <c r="AH129" s="4"/>
      <c r="AI129" s="4"/>
      <c r="AJ129" s="4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70"/>
      <c r="BU129" s="24"/>
      <c r="BV129" s="24"/>
      <c r="BW129" s="24"/>
      <c r="BX129" s="24"/>
      <c r="BY129" s="24"/>
      <c r="BZ129" s="24"/>
      <c r="CA129" s="24"/>
      <c r="CB129" s="24"/>
      <c r="CC129" s="24"/>
      <c r="CD129" s="20"/>
      <c r="CE129" s="4"/>
      <c r="CF129" s="4"/>
      <c r="CG129" s="4"/>
      <c r="CH129" s="3"/>
      <c r="CI129" s="3"/>
      <c r="CJ129" s="4"/>
      <c r="CK129" s="4"/>
      <c r="CL129" s="22"/>
      <c r="CM129" s="4"/>
      <c r="CN129" s="42"/>
    </row>
    <row r="130" spans="1:92" x14ac:dyDescent="0.25">
      <c r="A130" s="2">
        <f t="shared" si="16"/>
        <v>102</v>
      </c>
      <c r="B130" s="27" t="s">
        <v>311</v>
      </c>
      <c r="C130" s="20">
        <f t="shared" si="17"/>
        <v>20.131643625192012</v>
      </c>
      <c r="D130" s="9"/>
      <c r="E130" s="9"/>
      <c r="F130" s="4"/>
      <c r="G130" s="4"/>
      <c r="H130" s="22"/>
      <c r="I130" s="20"/>
      <c r="J130" s="28"/>
      <c r="K130" s="28">
        <v>12.86021505376344</v>
      </c>
      <c r="L130" s="28">
        <v>7.2714285714285714</v>
      </c>
      <c r="M130" s="28"/>
      <c r="N130" s="29"/>
      <c r="O130" s="28"/>
      <c r="P130" s="20">
        <f t="shared" si="20"/>
        <v>20.131643625192012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5"/>
      <c r="AF130" s="4"/>
      <c r="AG130" s="4"/>
      <c r="AH130" s="4"/>
      <c r="AI130" s="4"/>
      <c r="AJ130" s="4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70"/>
      <c r="BU130" s="24"/>
      <c r="BV130" s="24"/>
      <c r="BW130" s="24"/>
      <c r="BX130" s="24"/>
      <c r="BY130" s="24"/>
      <c r="BZ130" s="24"/>
      <c r="CA130" s="24"/>
      <c r="CB130" s="24"/>
      <c r="CC130" s="24"/>
      <c r="CD130" s="20"/>
      <c r="CE130" s="4"/>
      <c r="CF130" s="4"/>
      <c r="CG130" s="4"/>
      <c r="CH130" s="3"/>
      <c r="CI130" s="3"/>
      <c r="CJ130" s="4"/>
      <c r="CK130" s="4"/>
      <c r="CL130" s="22"/>
      <c r="CM130" s="4"/>
      <c r="CN130" s="42"/>
    </row>
    <row r="131" spans="1:92" x14ac:dyDescent="0.25">
      <c r="A131" s="2">
        <f t="shared" si="16"/>
        <v>102</v>
      </c>
      <c r="B131" s="27" t="s">
        <v>312</v>
      </c>
      <c r="C131" s="20">
        <f t="shared" si="17"/>
        <v>20.131643625192012</v>
      </c>
      <c r="D131" s="9"/>
      <c r="E131" s="9"/>
      <c r="F131" s="4"/>
      <c r="G131" s="4"/>
      <c r="H131" s="22"/>
      <c r="I131" s="20"/>
      <c r="J131" s="28"/>
      <c r="K131" s="28">
        <v>12.86021505376344</v>
      </c>
      <c r="L131" s="28">
        <v>7.2714285714285714</v>
      </c>
      <c r="M131" s="28"/>
      <c r="N131" s="29"/>
      <c r="O131" s="28"/>
      <c r="P131" s="20">
        <f t="shared" si="20"/>
        <v>20.131643625192012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5"/>
      <c r="AF131" s="4"/>
      <c r="AG131" s="4"/>
      <c r="AH131" s="4"/>
      <c r="AI131" s="4"/>
      <c r="AJ131" s="4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70"/>
      <c r="BU131" s="24"/>
      <c r="BV131" s="24"/>
      <c r="BW131" s="24"/>
      <c r="BX131" s="24"/>
      <c r="BY131" s="24"/>
      <c r="BZ131" s="24"/>
      <c r="CA131" s="24"/>
      <c r="CB131" s="24"/>
      <c r="CC131" s="24"/>
      <c r="CD131" s="20"/>
      <c r="CE131" s="4"/>
      <c r="CF131" s="4"/>
      <c r="CG131" s="4"/>
      <c r="CH131" s="3"/>
      <c r="CI131" s="3"/>
      <c r="CJ131" s="4"/>
      <c r="CK131" s="4"/>
      <c r="CL131" s="22"/>
      <c r="CM131" s="4"/>
      <c r="CN131" s="42"/>
    </row>
    <row r="132" spans="1:92" x14ac:dyDescent="0.25">
      <c r="A132" s="2">
        <f t="shared" ref="A132:A195" si="24">RANK(C132,$C$4:$C$246)</f>
        <v>102</v>
      </c>
      <c r="B132" s="27" t="s">
        <v>313</v>
      </c>
      <c r="C132" s="20">
        <f t="shared" ref="C132:C195" si="25">SUM(D132:D132,I132,P132,AE132,AK132,BO132,CD132,CN132,AS132,BT132)</f>
        <v>20.131643625192012</v>
      </c>
      <c r="D132" s="9"/>
      <c r="E132" s="9"/>
      <c r="F132" s="4"/>
      <c r="G132" s="4"/>
      <c r="H132" s="22"/>
      <c r="I132" s="20"/>
      <c r="J132" s="28"/>
      <c r="K132" s="28">
        <v>12.86021505376344</v>
      </c>
      <c r="L132" s="28">
        <v>7.2714285714285714</v>
      </c>
      <c r="M132" s="28"/>
      <c r="N132" s="29"/>
      <c r="O132" s="28"/>
      <c r="P132" s="20">
        <f t="shared" ref="P132:P195" si="26">SUM(J132:O132)</f>
        <v>20.131643625192012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5"/>
      <c r="AF132" s="4"/>
      <c r="AG132" s="4"/>
      <c r="AH132" s="4"/>
      <c r="AI132" s="4"/>
      <c r="AJ132" s="4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70"/>
      <c r="BU132" s="24"/>
      <c r="BV132" s="24"/>
      <c r="BW132" s="24"/>
      <c r="BX132" s="24"/>
      <c r="BY132" s="24"/>
      <c r="BZ132" s="24"/>
      <c r="CA132" s="24"/>
      <c r="CB132" s="24"/>
      <c r="CC132" s="24"/>
      <c r="CD132" s="20"/>
      <c r="CE132" s="4"/>
      <c r="CF132" s="4"/>
      <c r="CG132" s="4"/>
      <c r="CH132" s="3"/>
      <c r="CI132" s="3"/>
      <c r="CJ132" s="4"/>
      <c r="CK132" s="4"/>
      <c r="CL132" s="22"/>
      <c r="CM132" s="4"/>
      <c r="CN132" s="42"/>
    </row>
    <row r="133" spans="1:92" x14ac:dyDescent="0.25">
      <c r="A133" s="2">
        <f t="shared" si="24"/>
        <v>102</v>
      </c>
      <c r="B133" s="27" t="s">
        <v>314</v>
      </c>
      <c r="C133" s="20">
        <f t="shared" si="25"/>
        <v>20.131643625192012</v>
      </c>
      <c r="D133" s="9"/>
      <c r="E133" s="9"/>
      <c r="F133" s="4"/>
      <c r="G133" s="4"/>
      <c r="H133" s="22"/>
      <c r="I133" s="20"/>
      <c r="J133" s="28"/>
      <c r="K133" s="28">
        <v>12.86021505376344</v>
      </c>
      <c r="L133" s="28">
        <v>7.2714285714285714</v>
      </c>
      <c r="M133" s="28"/>
      <c r="N133" s="29"/>
      <c r="O133" s="28"/>
      <c r="P133" s="20">
        <f t="shared" si="26"/>
        <v>20.131643625192012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5"/>
      <c r="AF133" s="4"/>
      <c r="AG133" s="4"/>
      <c r="AH133" s="4"/>
      <c r="AI133" s="4"/>
      <c r="AJ133" s="4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70"/>
      <c r="BU133" s="24"/>
      <c r="BV133" s="24"/>
      <c r="BW133" s="24"/>
      <c r="BX133" s="24"/>
      <c r="BY133" s="24"/>
      <c r="BZ133" s="24"/>
      <c r="CA133" s="24"/>
      <c r="CB133" s="24"/>
      <c r="CC133" s="24"/>
      <c r="CD133" s="20"/>
      <c r="CE133" s="4"/>
      <c r="CF133" s="4"/>
      <c r="CG133" s="4"/>
      <c r="CH133" s="3"/>
      <c r="CI133" s="3"/>
      <c r="CJ133" s="4"/>
      <c r="CK133" s="4"/>
      <c r="CL133" s="22"/>
      <c r="CM133" s="4"/>
      <c r="CN133" s="42"/>
    </row>
    <row r="134" spans="1:92" x14ac:dyDescent="0.25">
      <c r="A134" s="2">
        <f t="shared" si="24"/>
        <v>102</v>
      </c>
      <c r="B134" s="27" t="s">
        <v>315</v>
      </c>
      <c r="C134" s="20">
        <f t="shared" si="25"/>
        <v>20.131643625192012</v>
      </c>
      <c r="D134" s="9"/>
      <c r="E134" s="9"/>
      <c r="F134" s="4"/>
      <c r="G134" s="4"/>
      <c r="H134" s="22"/>
      <c r="I134" s="20"/>
      <c r="J134" s="28"/>
      <c r="K134" s="28">
        <v>12.86021505376344</v>
      </c>
      <c r="L134" s="28">
        <v>7.2714285714285714</v>
      </c>
      <c r="M134" s="28"/>
      <c r="N134" s="29"/>
      <c r="O134" s="28"/>
      <c r="P134" s="20">
        <f t="shared" si="26"/>
        <v>20.131643625192012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5"/>
      <c r="AF134" s="4"/>
      <c r="AG134" s="4"/>
      <c r="AH134" s="4"/>
      <c r="AI134" s="4"/>
      <c r="AJ134" s="4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70"/>
      <c r="BU134" s="24"/>
      <c r="BV134" s="24"/>
      <c r="BW134" s="24"/>
      <c r="BX134" s="24"/>
      <c r="BY134" s="24"/>
      <c r="BZ134" s="24"/>
      <c r="CA134" s="24"/>
      <c r="CB134" s="24"/>
      <c r="CC134" s="24"/>
      <c r="CD134" s="20"/>
      <c r="CE134" s="4"/>
      <c r="CF134" s="4"/>
      <c r="CG134" s="4"/>
      <c r="CH134" s="3"/>
      <c r="CI134" s="3"/>
      <c r="CJ134" s="4"/>
      <c r="CK134" s="4"/>
      <c r="CL134" s="22"/>
      <c r="CM134" s="4"/>
      <c r="CN134" s="42"/>
    </row>
    <row r="135" spans="1:92" x14ac:dyDescent="0.25">
      <c r="A135" s="2">
        <f t="shared" si="24"/>
        <v>102</v>
      </c>
      <c r="B135" s="33" t="s">
        <v>317</v>
      </c>
      <c r="C135" s="20">
        <f t="shared" si="25"/>
        <v>20.131643625192012</v>
      </c>
      <c r="D135" s="9"/>
      <c r="E135" s="9"/>
      <c r="F135" s="4"/>
      <c r="G135" s="4"/>
      <c r="H135" s="22"/>
      <c r="I135" s="20"/>
      <c r="J135" s="28"/>
      <c r="K135" s="28">
        <v>12.86021505376344</v>
      </c>
      <c r="L135" s="28">
        <v>7.2714285714285714</v>
      </c>
      <c r="M135" s="28"/>
      <c r="N135" s="29"/>
      <c r="O135" s="28"/>
      <c r="P135" s="20">
        <f t="shared" si="26"/>
        <v>20.131643625192012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5"/>
      <c r="AF135" s="4"/>
      <c r="AG135" s="4"/>
      <c r="AH135" s="4"/>
      <c r="AI135" s="4"/>
      <c r="AJ135" s="4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70"/>
      <c r="BU135" s="24"/>
      <c r="BV135" s="24"/>
      <c r="BW135" s="24"/>
      <c r="BX135" s="24"/>
      <c r="BY135" s="24"/>
      <c r="BZ135" s="24"/>
      <c r="CA135" s="24"/>
      <c r="CB135" s="24"/>
      <c r="CC135" s="24"/>
      <c r="CD135" s="20"/>
      <c r="CE135" s="4"/>
      <c r="CF135" s="4"/>
      <c r="CG135" s="4"/>
      <c r="CH135" s="3"/>
      <c r="CI135" s="3"/>
      <c r="CJ135" s="4"/>
      <c r="CK135" s="4"/>
      <c r="CL135" s="22"/>
      <c r="CM135" s="4"/>
      <c r="CN135" s="42"/>
    </row>
    <row r="136" spans="1:92" x14ac:dyDescent="0.25">
      <c r="A136" s="2">
        <f t="shared" si="24"/>
        <v>102</v>
      </c>
      <c r="B136" s="33" t="s">
        <v>320</v>
      </c>
      <c r="C136" s="20">
        <f t="shared" si="25"/>
        <v>20.131643625192012</v>
      </c>
      <c r="D136" s="9"/>
      <c r="E136" s="9"/>
      <c r="F136" s="4"/>
      <c r="G136" s="4"/>
      <c r="H136" s="22"/>
      <c r="I136" s="20"/>
      <c r="J136" s="28"/>
      <c r="K136" s="28">
        <v>12.86021505376344</v>
      </c>
      <c r="L136" s="28">
        <v>7.2714285714285714</v>
      </c>
      <c r="M136" s="28"/>
      <c r="N136" s="29"/>
      <c r="O136" s="28"/>
      <c r="P136" s="20">
        <f t="shared" si="26"/>
        <v>20.131643625192012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5"/>
      <c r="AF136" s="4"/>
      <c r="AG136" s="4"/>
      <c r="AH136" s="4"/>
      <c r="AI136" s="4"/>
      <c r="AJ136" s="4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70"/>
      <c r="BU136" s="24"/>
      <c r="BV136" s="24"/>
      <c r="BW136" s="24"/>
      <c r="BX136" s="24"/>
      <c r="BY136" s="24"/>
      <c r="BZ136" s="24"/>
      <c r="CA136" s="24"/>
      <c r="CB136" s="24"/>
      <c r="CC136" s="24"/>
      <c r="CD136" s="20"/>
      <c r="CE136" s="4"/>
      <c r="CF136" s="4"/>
      <c r="CG136" s="4"/>
      <c r="CH136" s="3"/>
      <c r="CI136" s="3"/>
      <c r="CJ136" s="4"/>
      <c r="CK136" s="4"/>
      <c r="CL136" s="22"/>
      <c r="CM136" s="4"/>
      <c r="CN136" s="42"/>
    </row>
    <row r="137" spans="1:92" x14ac:dyDescent="0.25">
      <c r="A137" s="2">
        <f t="shared" si="24"/>
        <v>134</v>
      </c>
      <c r="B137" s="41" t="s">
        <v>117</v>
      </c>
      <c r="C137" s="20">
        <f t="shared" si="25"/>
        <v>19.2</v>
      </c>
      <c r="D137" s="9"/>
      <c r="E137" s="9"/>
      <c r="F137" s="4"/>
      <c r="G137" s="4"/>
      <c r="H137" s="22"/>
      <c r="I137" s="20"/>
      <c r="J137" s="28"/>
      <c r="K137" s="28" t="s">
        <v>129</v>
      </c>
      <c r="L137" s="28" t="s">
        <v>129</v>
      </c>
      <c r="M137" s="28"/>
      <c r="N137" s="29" t="s">
        <v>129</v>
      </c>
      <c r="O137" s="28" t="s">
        <v>129</v>
      </c>
      <c r="P137" s="20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0"/>
      <c r="AF137" s="21">
        <v>0</v>
      </c>
      <c r="AG137" s="21">
        <v>0</v>
      </c>
      <c r="AH137" s="21">
        <v>19.2</v>
      </c>
      <c r="AI137" s="21">
        <v>0</v>
      </c>
      <c r="AJ137" s="21">
        <v>0</v>
      </c>
      <c r="AK137" s="20">
        <f>SUM(AF137:AJ137)</f>
        <v>19.2</v>
      </c>
      <c r="AL137" s="53" t="s">
        <v>129</v>
      </c>
      <c r="AM137" s="53" t="s">
        <v>129</v>
      </c>
      <c r="AN137" s="53" t="s">
        <v>129</v>
      </c>
      <c r="AO137" s="53" t="s">
        <v>129</v>
      </c>
      <c r="AP137" s="53" t="s">
        <v>129</v>
      </c>
      <c r="AQ137" s="53" t="s">
        <v>129</v>
      </c>
      <c r="AR137" s="53" t="s">
        <v>129</v>
      </c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59" t="s">
        <v>129</v>
      </c>
      <c r="BQ137" s="59" t="s">
        <v>129</v>
      </c>
      <c r="BR137" s="59" t="s">
        <v>129</v>
      </c>
      <c r="BS137" s="59" t="s">
        <v>129</v>
      </c>
      <c r="BT137" s="70"/>
      <c r="BU137" s="24" t="s">
        <v>129</v>
      </c>
      <c r="BV137" s="24" t="s">
        <v>129</v>
      </c>
      <c r="BW137" s="24" t="s">
        <v>129</v>
      </c>
      <c r="BX137" s="24" t="s">
        <v>129</v>
      </c>
      <c r="BY137" s="24" t="s">
        <v>129</v>
      </c>
      <c r="BZ137" s="24" t="s">
        <v>129</v>
      </c>
      <c r="CA137" s="24" t="s">
        <v>129</v>
      </c>
      <c r="CB137" s="24" t="s">
        <v>129</v>
      </c>
      <c r="CC137" s="24" t="s">
        <v>129</v>
      </c>
      <c r="CD137" s="20"/>
      <c r="CE137" s="22"/>
      <c r="CF137" s="22"/>
      <c r="CG137" s="22"/>
      <c r="CH137" s="22"/>
      <c r="CI137" s="22"/>
      <c r="CJ137" s="22"/>
      <c r="CK137" s="22"/>
      <c r="CL137" s="22"/>
      <c r="CM137" s="22"/>
      <c r="CN137" s="42">
        <f>SUM(CE137:CM137)</f>
        <v>0</v>
      </c>
    </row>
    <row r="138" spans="1:92" x14ac:dyDescent="0.25">
      <c r="A138" s="2">
        <f t="shared" si="24"/>
        <v>135</v>
      </c>
      <c r="B138" s="27" t="s">
        <v>152</v>
      </c>
      <c r="C138" s="20">
        <f t="shared" si="25"/>
        <v>15.6</v>
      </c>
      <c r="D138" s="9"/>
      <c r="E138" s="9"/>
      <c r="F138" s="4"/>
      <c r="G138" s="4"/>
      <c r="H138" s="22"/>
      <c r="I138" s="20"/>
      <c r="J138" s="28"/>
      <c r="K138" s="28" t="s">
        <v>129</v>
      </c>
      <c r="L138" s="28" t="s">
        <v>129</v>
      </c>
      <c r="M138" s="28"/>
      <c r="N138" s="29" t="s">
        <v>129</v>
      </c>
      <c r="O138" s="28" t="s">
        <v>129</v>
      </c>
      <c r="P138" s="20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0"/>
      <c r="AF138" s="21"/>
      <c r="AG138" s="21"/>
      <c r="AH138" s="21"/>
      <c r="AI138" s="21"/>
      <c r="AJ138" s="21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20"/>
      <c r="BP138" s="59" t="s">
        <v>129</v>
      </c>
      <c r="BQ138" s="59" t="s">
        <v>129</v>
      </c>
      <c r="BR138" s="59" t="s">
        <v>129</v>
      </c>
      <c r="BS138" s="59" t="s">
        <v>129</v>
      </c>
      <c r="BT138" s="70"/>
      <c r="BU138" s="24">
        <v>0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4">
        <v>15.6</v>
      </c>
      <c r="CC138" s="24">
        <v>0</v>
      </c>
      <c r="CD138" s="20">
        <f>SUM(BU138:CC138)</f>
        <v>15.6</v>
      </c>
      <c r="CE138" s="22"/>
      <c r="CF138" s="22"/>
      <c r="CG138" s="22"/>
      <c r="CH138" s="22"/>
      <c r="CI138" s="22"/>
      <c r="CJ138" s="22"/>
      <c r="CK138" s="22"/>
      <c r="CL138" s="22"/>
      <c r="CM138" s="22"/>
      <c r="CN138" s="42">
        <f>SUM(CE138:CM138)</f>
        <v>0</v>
      </c>
    </row>
    <row r="139" spans="1:92" x14ac:dyDescent="0.25">
      <c r="A139" s="2">
        <f t="shared" si="24"/>
        <v>136</v>
      </c>
      <c r="B139" s="10" t="s">
        <v>237</v>
      </c>
      <c r="C139" s="20">
        <f t="shared" si="25"/>
        <v>14.86021505376344</v>
      </c>
      <c r="D139" s="9"/>
      <c r="E139" s="9"/>
      <c r="F139" s="4"/>
      <c r="G139" s="4"/>
      <c r="H139" s="22"/>
      <c r="I139" s="20"/>
      <c r="J139" s="28"/>
      <c r="K139" s="28">
        <v>12.86021505376344</v>
      </c>
      <c r="L139" s="28" t="s">
        <v>129</v>
      </c>
      <c r="M139" s="28"/>
      <c r="N139" s="29">
        <v>2</v>
      </c>
      <c r="O139" s="28" t="s">
        <v>129</v>
      </c>
      <c r="P139" s="20">
        <f t="shared" si="26"/>
        <v>14.86021505376344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5"/>
      <c r="AF139" s="4"/>
      <c r="AG139" s="4"/>
      <c r="AH139" s="4"/>
      <c r="AI139" s="4"/>
      <c r="AJ139" s="4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5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20"/>
      <c r="BP139" s="20"/>
      <c r="BQ139" s="20"/>
      <c r="BR139" s="20"/>
      <c r="BS139" s="20"/>
      <c r="BT139" s="70"/>
      <c r="BU139" s="24"/>
      <c r="BV139" s="24"/>
      <c r="BW139" s="24"/>
      <c r="BX139" s="24"/>
      <c r="BY139" s="24"/>
      <c r="BZ139" s="24"/>
      <c r="CA139" s="24"/>
      <c r="CB139" s="24"/>
      <c r="CC139" s="24"/>
      <c r="CD139" s="20"/>
      <c r="CE139" s="4"/>
      <c r="CF139" s="4"/>
      <c r="CG139" s="4"/>
      <c r="CH139" s="3"/>
      <c r="CI139" s="3"/>
      <c r="CJ139" s="4"/>
      <c r="CK139" s="4"/>
      <c r="CL139" s="22"/>
      <c r="CM139" s="4"/>
      <c r="CN139" s="42">
        <f>SUM(CE139:CM139)</f>
        <v>0</v>
      </c>
    </row>
    <row r="140" spans="1:92" x14ac:dyDescent="0.25">
      <c r="A140" s="2">
        <f t="shared" si="24"/>
        <v>136</v>
      </c>
      <c r="B140" s="27" t="s">
        <v>250</v>
      </c>
      <c r="C140" s="20">
        <f t="shared" si="25"/>
        <v>14.86021505376344</v>
      </c>
      <c r="D140" s="9"/>
      <c r="E140" s="9"/>
      <c r="F140" s="34"/>
      <c r="G140" s="34"/>
      <c r="H140" s="35"/>
      <c r="I140" s="20"/>
      <c r="J140" s="37"/>
      <c r="K140" s="28">
        <v>12.86021505376344</v>
      </c>
      <c r="L140" s="28" t="s">
        <v>129</v>
      </c>
      <c r="M140" s="37"/>
      <c r="N140" s="29">
        <v>2</v>
      </c>
      <c r="O140" s="28" t="s">
        <v>129</v>
      </c>
      <c r="P140" s="20">
        <f t="shared" si="26"/>
        <v>14.86021505376344</v>
      </c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8"/>
      <c r="AF140" s="34"/>
      <c r="AG140" s="34"/>
      <c r="AH140" s="34"/>
      <c r="AI140" s="34"/>
      <c r="AJ140" s="34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70"/>
      <c r="BU140" s="39"/>
      <c r="BV140" s="39"/>
      <c r="BW140" s="39"/>
      <c r="BX140" s="39"/>
      <c r="BY140" s="39"/>
      <c r="BZ140" s="39"/>
      <c r="CA140" s="39"/>
      <c r="CB140" s="39"/>
      <c r="CC140" s="39"/>
      <c r="CD140" s="36"/>
      <c r="CE140" s="4"/>
      <c r="CF140" s="4"/>
      <c r="CG140" s="4"/>
      <c r="CH140" s="3"/>
      <c r="CI140" s="3"/>
      <c r="CJ140" s="4"/>
      <c r="CK140" s="4"/>
      <c r="CL140" s="22"/>
      <c r="CM140" s="4"/>
      <c r="CN140" s="42">
        <f>SUM(CE140:CM140)</f>
        <v>0</v>
      </c>
    </row>
    <row r="141" spans="1:92" x14ac:dyDescent="0.25">
      <c r="A141" s="2">
        <f t="shared" si="24"/>
        <v>138</v>
      </c>
      <c r="B141" s="27" t="s">
        <v>172</v>
      </c>
      <c r="C141" s="20">
        <f t="shared" si="25"/>
        <v>13.271428571428572</v>
      </c>
      <c r="D141" s="10"/>
      <c r="E141" s="10"/>
      <c r="F141" s="34"/>
      <c r="G141" s="34"/>
      <c r="H141" s="35"/>
      <c r="I141" s="20"/>
      <c r="J141" s="37"/>
      <c r="K141" s="28" t="s">
        <v>129</v>
      </c>
      <c r="L141" s="28">
        <v>7.2714285714285714</v>
      </c>
      <c r="M141" s="37"/>
      <c r="N141" s="29">
        <v>6</v>
      </c>
      <c r="O141" s="28" t="s">
        <v>129</v>
      </c>
      <c r="P141" s="20">
        <f t="shared" si="26"/>
        <v>13.271428571428572</v>
      </c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6"/>
      <c r="AF141" s="63"/>
      <c r="AG141" s="63"/>
      <c r="AH141" s="63"/>
      <c r="AI141" s="63"/>
      <c r="AJ141" s="63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70"/>
      <c r="BU141" s="39"/>
      <c r="BV141" s="39"/>
      <c r="BW141" s="39"/>
      <c r="BX141" s="39"/>
      <c r="BY141" s="39"/>
      <c r="BZ141" s="39"/>
      <c r="CA141" s="39"/>
      <c r="CB141" s="39"/>
      <c r="CC141" s="39"/>
      <c r="CD141" s="36"/>
      <c r="CE141" s="22"/>
      <c r="CF141" s="22"/>
      <c r="CG141" s="22"/>
      <c r="CH141" s="22"/>
      <c r="CI141" s="22"/>
      <c r="CJ141" s="22"/>
      <c r="CK141" s="22"/>
      <c r="CL141" s="22"/>
      <c r="CM141" s="22"/>
      <c r="CN141" s="42">
        <f>SUM(CE141:CM141)</f>
        <v>0</v>
      </c>
    </row>
    <row r="142" spans="1:92" x14ac:dyDescent="0.25">
      <c r="A142" s="2">
        <f t="shared" si="24"/>
        <v>139</v>
      </c>
      <c r="B142" s="27" t="s">
        <v>323</v>
      </c>
      <c r="C142" s="20">
        <f t="shared" si="25"/>
        <v>12.86021505376344</v>
      </c>
      <c r="D142" s="9"/>
      <c r="E142" s="9"/>
      <c r="F142" s="34"/>
      <c r="G142" s="34"/>
      <c r="H142" s="35"/>
      <c r="I142" s="20"/>
      <c r="J142" s="37"/>
      <c r="K142" s="28">
        <v>12.86021505376344</v>
      </c>
      <c r="L142" s="28"/>
      <c r="M142" s="37"/>
      <c r="N142" s="29"/>
      <c r="O142" s="28"/>
      <c r="P142" s="20">
        <f t="shared" si="26"/>
        <v>12.86021505376344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8"/>
      <c r="AF142" s="34"/>
      <c r="AG142" s="34"/>
      <c r="AH142" s="34"/>
      <c r="AI142" s="34"/>
      <c r="AJ142" s="34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70"/>
      <c r="BU142" s="39"/>
      <c r="BV142" s="39"/>
      <c r="BW142" s="39"/>
      <c r="BX142" s="39"/>
      <c r="BY142" s="39"/>
      <c r="BZ142" s="39"/>
      <c r="CA142" s="39"/>
      <c r="CB142" s="39"/>
      <c r="CC142" s="39"/>
      <c r="CD142" s="36"/>
      <c r="CE142" s="4"/>
      <c r="CF142" s="4"/>
      <c r="CG142" s="4"/>
      <c r="CH142" s="3"/>
      <c r="CI142" s="3"/>
      <c r="CJ142" s="4"/>
      <c r="CK142" s="4"/>
      <c r="CL142" s="22"/>
      <c r="CM142" s="4"/>
      <c r="CN142" s="42"/>
    </row>
    <row r="143" spans="1:92" x14ac:dyDescent="0.25">
      <c r="A143" s="2">
        <f t="shared" si="24"/>
        <v>139</v>
      </c>
      <c r="B143" s="27" t="s">
        <v>324</v>
      </c>
      <c r="C143" s="20">
        <f t="shared" si="25"/>
        <v>12.86021505376344</v>
      </c>
      <c r="D143" s="9"/>
      <c r="E143" s="9"/>
      <c r="F143" s="34"/>
      <c r="G143" s="34"/>
      <c r="H143" s="35"/>
      <c r="I143" s="20"/>
      <c r="J143" s="37"/>
      <c r="K143" s="28">
        <v>12.86021505376344</v>
      </c>
      <c r="L143" s="28"/>
      <c r="M143" s="37"/>
      <c r="N143" s="29"/>
      <c r="O143" s="28"/>
      <c r="P143" s="20">
        <f t="shared" si="26"/>
        <v>12.86021505376344</v>
      </c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8"/>
      <c r="AF143" s="34"/>
      <c r="AG143" s="34"/>
      <c r="AH143" s="34"/>
      <c r="AI143" s="34"/>
      <c r="AJ143" s="34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70"/>
      <c r="BU143" s="39"/>
      <c r="BV143" s="39"/>
      <c r="BW143" s="39"/>
      <c r="BX143" s="39"/>
      <c r="BY143" s="39"/>
      <c r="BZ143" s="39"/>
      <c r="CA143" s="39"/>
      <c r="CB143" s="39"/>
      <c r="CC143" s="39"/>
      <c r="CD143" s="36"/>
      <c r="CE143" s="4"/>
      <c r="CF143" s="4"/>
      <c r="CG143" s="4"/>
      <c r="CH143" s="3"/>
      <c r="CI143" s="3"/>
      <c r="CJ143" s="4"/>
      <c r="CK143" s="4"/>
      <c r="CL143" s="22"/>
      <c r="CM143" s="4"/>
      <c r="CN143" s="42"/>
    </row>
    <row r="144" spans="1:92" x14ac:dyDescent="0.25">
      <c r="A144" s="2">
        <f t="shared" si="24"/>
        <v>139</v>
      </c>
      <c r="B144" s="27" t="s">
        <v>325</v>
      </c>
      <c r="C144" s="20">
        <f t="shared" si="25"/>
        <v>12.86021505376344</v>
      </c>
      <c r="D144" s="9"/>
      <c r="E144" s="9"/>
      <c r="F144" s="34"/>
      <c r="G144" s="34"/>
      <c r="H144" s="35"/>
      <c r="I144" s="20"/>
      <c r="J144" s="37"/>
      <c r="K144" s="28">
        <v>12.86021505376344</v>
      </c>
      <c r="L144" s="28"/>
      <c r="M144" s="37"/>
      <c r="N144" s="29"/>
      <c r="O144" s="28"/>
      <c r="P144" s="20">
        <f t="shared" si="26"/>
        <v>12.86021505376344</v>
      </c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8"/>
      <c r="AF144" s="34"/>
      <c r="AG144" s="34"/>
      <c r="AH144" s="34"/>
      <c r="AI144" s="34"/>
      <c r="AJ144" s="34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70"/>
      <c r="BU144" s="39"/>
      <c r="BV144" s="39"/>
      <c r="BW144" s="39"/>
      <c r="BX144" s="39"/>
      <c r="BY144" s="39"/>
      <c r="BZ144" s="39"/>
      <c r="CA144" s="39"/>
      <c r="CB144" s="39"/>
      <c r="CC144" s="39"/>
      <c r="CD144" s="36"/>
      <c r="CE144" s="4"/>
      <c r="CF144" s="4"/>
      <c r="CG144" s="4"/>
      <c r="CH144" s="3"/>
      <c r="CI144" s="3"/>
      <c r="CJ144" s="4"/>
      <c r="CK144" s="4"/>
      <c r="CL144" s="22"/>
      <c r="CM144" s="4"/>
      <c r="CN144" s="42"/>
    </row>
    <row r="145" spans="1:92" x14ac:dyDescent="0.25">
      <c r="A145" s="2">
        <f t="shared" si="24"/>
        <v>139</v>
      </c>
      <c r="B145" s="27" t="s">
        <v>326</v>
      </c>
      <c r="C145" s="20">
        <f t="shared" si="25"/>
        <v>12.86021505376344</v>
      </c>
      <c r="D145" s="9"/>
      <c r="E145" s="9"/>
      <c r="F145" s="34"/>
      <c r="G145" s="34"/>
      <c r="H145" s="35"/>
      <c r="I145" s="20"/>
      <c r="J145" s="37"/>
      <c r="K145" s="28">
        <v>12.86021505376344</v>
      </c>
      <c r="L145" s="28"/>
      <c r="M145" s="37"/>
      <c r="N145" s="29"/>
      <c r="O145" s="28"/>
      <c r="P145" s="20">
        <f t="shared" si="26"/>
        <v>12.86021505376344</v>
      </c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8"/>
      <c r="AF145" s="34"/>
      <c r="AG145" s="34"/>
      <c r="AH145" s="34"/>
      <c r="AI145" s="34"/>
      <c r="AJ145" s="34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70"/>
      <c r="BU145" s="39"/>
      <c r="BV145" s="39"/>
      <c r="BW145" s="39"/>
      <c r="BX145" s="39"/>
      <c r="BY145" s="39"/>
      <c r="BZ145" s="39"/>
      <c r="CA145" s="39"/>
      <c r="CB145" s="39"/>
      <c r="CC145" s="39"/>
      <c r="CD145" s="36"/>
      <c r="CE145" s="4"/>
      <c r="CF145" s="4"/>
      <c r="CG145" s="4"/>
      <c r="CH145" s="3"/>
      <c r="CI145" s="3"/>
      <c r="CJ145" s="4"/>
      <c r="CK145" s="4"/>
      <c r="CL145" s="22"/>
      <c r="CM145" s="4"/>
      <c r="CN145" s="42"/>
    </row>
    <row r="146" spans="1:92" x14ac:dyDescent="0.25">
      <c r="A146" s="2">
        <f t="shared" si="24"/>
        <v>139</v>
      </c>
      <c r="B146" s="27" t="s">
        <v>327</v>
      </c>
      <c r="C146" s="20">
        <f t="shared" si="25"/>
        <v>12.86021505376344</v>
      </c>
      <c r="D146" s="9"/>
      <c r="E146" s="9"/>
      <c r="F146" s="34"/>
      <c r="G146" s="34"/>
      <c r="H146" s="35"/>
      <c r="I146" s="20"/>
      <c r="J146" s="37"/>
      <c r="K146" s="28">
        <v>12.86021505376344</v>
      </c>
      <c r="L146" s="28"/>
      <c r="M146" s="37"/>
      <c r="N146" s="29"/>
      <c r="O146" s="28"/>
      <c r="P146" s="20">
        <f t="shared" si="26"/>
        <v>12.86021505376344</v>
      </c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8"/>
      <c r="AF146" s="34"/>
      <c r="AG146" s="34"/>
      <c r="AH146" s="34"/>
      <c r="AI146" s="34"/>
      <c r="AJ146" s="34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70"/>
      <c r="BU146" s="39"/>
      <c r="BV146" s="39"/>
      <c r="BW146" s="39"/>
      <c r="BX146" s="39"/>
      <c r="BY146" s="39"/>
      <c r="BZ146" s="39"/>
      <c r="CA146" s="39"/>
      <c r="CB146" s="39"/>
      <c r="CC146" s="39"/>
      <c r="CD146" s="36"/>
      <c r="CE146" s="4"/>
      <c r="CF146" s="4"/>
      <c r="CG146" s="4"/>
      <c r="CH146" s="3"/>
      <c r="CI146" s="3"/>
      <c r="CJ146" s="4"/>
      <c r="CK146" s="4"/>
      <c r="CL146" s="22"/>
      <c r="CM146" s="4"/>
      <c r="CN146" s="42"/>
    </row>
    <row r="147" spans="1:92" x14ac:dyDescent="0.25">
      <c r="A147" s="2">
        <f t="shared" si="24"/>
        <v>139</v>
      </c>
      <c r="B147" s="27" t="s">
        <v>328</v>
      </c>
      <c r="C147" s="20">
        <f t="shared" si="25"/>
        <v>12.86021505376344</v>
      </c>
      <c r="D147" s="9"/>
      <c r="E147" s="9"/>
      <c r="F147" s="34"/>
      <c r="G147" s="34"/>
      <c r="H147" s="35"/>
      <c r="I147" s="20"/>
      <c r="J147" s="37"/>
      <c r="K147" s="28">
        <v>12.86021505376344</v>
      </c>
      <c r="L147" s="28"/>
      <c r="M147" s="37"/>
      <c r="N147" s="29"/>
      <c r="O147" s="28"/>
      <c r="P147" s="20">
        <f t="shared" si="26"/>
        <v>12.86021505376344</v>
      </c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8"/>
      <c r="AF147" s="34"/>
      <c r="AG147" s="34"/>
      <c r="AH147" s="34"/>
      <c r="AI147" s="34"/>
      <c r="AJ147" s="34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70"/>
      <c r="BU147" s="39"/>
      <c r="BV147" s="39"/>
      <c r="BW147" s="39"/>
      <c r="BX147" s="39"/>
      <c r="BY147" s="39"/>
      <c r="BZ147" s="39"/>
      <c r="CA147" s="39"/>
      <c r="CB147" s="39"/>
      <c r="CC147" s="39"/>
      <c r="CD147" s="36"/>
      <c r="CE147" s="4"/>
      <c r="CF147" s="4"/>
      <c r="CG147" s="4"/>
      <c r="CH147" s="3"/>
      <c r="CI147" s="3"/>
      <c r="CJ147" s="4"/>
      <c r="CK147" s="4"/>
      <c r="CL147" s="22"/>
      <c r="CM147" s="4"/>
      <c r="CN147" s="42"/>
    </row>
    <row r="148" spans="1:92" x14ac:dyDescent="0.25">
      <c r="A148" s="2">
        <f t="shared" si="24"/>
        <v>139</v>
      </c>
      <c r="B148" s="27" t="s">
        <v>329</v>
      </c>
      <c r="C148" s="20">
        <f t="shared" si="25"/>
        <v>12.86021505376344</v>
      </c>
      <c r="D148" s="9"/>
      <c r="E148" s="9"/>
      <c r="F148" s="34"/>
      <c r="G148" s="34"/>
      <c r="H148" s="35"/>
      <c r="I148" s="20"/>
      <c r="J148" s="37"/>
      <c r="K148" s="28">
        <v>12.86021505376344</v>
      </c>
      <c r="L148" s="28"/>
      <c r="M148" s="37"/>
      <c r="N148" s="29"/>
      <c r="O148" s="28"/>
      <c r="P148" s="20">
        <f t="shared" si="26"/>
        <v>12.86021505376344</v>
      </c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8"/>
      <c r="AF148" s="34"/>
      <c r="AG148" s="34"/>
      <c r="AH148" s="34"/>
      <c r="AI148" s="34"/>
      <c r="AJ148" s="34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70"/>
      <c r="BU148" s="39"/>
      <c r="BV148" s="39"/>
      <c r="BW148" s="39"/>
      <c r="BX148" s="39"/>
      <c r="BY148" s="39"/>
      <c r="BZ148" s="39"/>
      <c r="CA148" s="39"/>
      <c r="CB148" s="39"/>
      <c r="CC148" s="39"/>
      <c r="CD148" s="36"/>
      <c r="CE148" s="34"/>
      <c r="CF148" s="4"/>
      <c r="CG148" s="4"/>
      <c r="CH148" s="3"/>
      <c r="CI148" s="3"/>
      <c r="CJ148" s="4"/>
      <c r="CK148" s="4"/>
      <c r="CL148" s="22"/>
      <c r="CM148" s="34"/>
      <c r="CN148" s="42"/>
    </row>
    <row r="149" spans="1:92" x14ac:dyDescent="0.25">
      <c r="A149" s="2">
        <f t="shared" si="24"/>
        <v>139</v>
      </c>
      <c r="B149" s="33" t="s">
        <v>330</v>
      </c>
      <c r="C149" s="20">
        <f t="shared" si="25"/>
        <v>12.86021505376344</v>
      </c>
      <c r="D149" s="9"/>
      <c r="E149" s="9"/>
      <c r="F149" s="34"/>
      <c r="G149" s="34"/>
      <c r="H149" s="35"/>
      <c r="I149" s="20"/>
      <c r="J149" s="37"/>
      <c r="K149" s="28">
        <v>12.86021505376344</v>
      </c>
      <c r="L149" s="28"/>
      <c r="M149" s="37"/>
      <c r="N149" s="29"/>
      <c r="O149" s="28"/>
      <c r="P149" s="20">
        <f t="shared" si="26"/>
        <v>12.86021505376344</v>
      </c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8"/>
      <c r="AF149" s="34"/>
      <c r="AG149" s="34"/>
      <c r="AH149" s="34"/>
      <c r="AI149" s="34"/>
      <c r="AJ149" s="34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70"/>
      <c r="BU149" s="39"/>
      <c r="BV149" s="39"/>
      <c r="BW149" s="39"/>
      <c r="BX149" s="39"/>
      <c r="BY149" s="39"/>
      <c r="BZ149" s="39"/>
      <c r="CA149" s="39"/>
      <c r="CB149" s="39"/>
      <c r="CC149" s="39"/>
      <c r="CD149" s="36"/>
      <c r="CE149" s="34"/>
      <c r="CF149" s="4"/>
      <c r="CG149" s="4"/>
      <c r="CH149" s="3"/>
      <c r="CI149" s="3"/>
      <c r="CJ149" s="4"/>
      <c r="CK149" s="4"/>
      <c r="CL149" s="22"/>
      <c r="CM149" s="34"/>
      <c r="CN149" s="42"/>
    </row>
    <row r="150" spans="1:92" x14ac:dyDescent="0.25">
      <c r="A150" s="2">
        <f t="shared" si="24"/>
        <v>139</v>
      </c>
      <c r="B150" s="27" t="s">
        <v>331</v>
      </c>
      <c r="C150" s="20">
        <f t="shared" si="25"/>
        <v>12.86021505376344</v>
      </c>
      <c r="D150" s="9"/>
      <c r="E150" s="9"/>
      <c r="F150" s="34"/>
      <c r="G150" s="34"/>
      <c r="H150" s="35"/>
      <c r="I150" s="20"/>
      <c r="J150" s="37"/>
      <c r="K150" s="28">
        <v>12.86021505376344</v>
      </c>
      <c r="L150" s="28"/>
      <c r="M150" s="37"/>
      <c r="N150" s="29"/>
      <c r="O150" s="28"/>
      <c r="P150" s="20">
        <f t="shared" si="26"/>
        <v>12.86021505376344</v>
      </c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8"/>
      <c r="AF150" s="34"/>
      <c r="AG150" s="34"/>
      <c r="AH150" s="34"/>
      <c r="AI150" s="34"/>
      <c r="AJ150" s="34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70"/>
      <c r="BU150" s="39"/>
      <c r="BV150" s="39"/>
      <c r="BW150" s="39"/>
      <c r="BX150" s="39"/>
      <c r="BY150" s="39"/>
      <c r="BZ150" s="39"/>
      <c r="CA150" s="39"/>
      <c r="CB150" s="39"/>
      <c r="CC150" s="39"/>
      <c r="CD150" s="36"/>
      <c r="CE150" s="34"/>
      <c r="CF150" s="4"/>
      <c r="CG150" s="4"/>
      <c r="CH150" s="3"/>
      <c r="CI150" s="3"/>
      <c r="CJ150" s="4"/>
      <c r="CK150" s="4"/>
      <c r="CL150" s="22"/>
      <c r="CM150" s="34"/>
      <c r="CN150" s="42"/>
    </row>
    <row r="151" spans="1:92" x14ac:dyDescent="0.25">
      <c r="A151" s="2">
        <f t="shared" si="24"/>
        <v>139</v>
      </c>
      <c r="B151" s="33" t="s">
        <v>332</v>
      </c>
      <c r="C151" s="20">
        <f t="shared" si="25"/>
        <v>12.86021505376344</v>
      </c>
      <c r="D151" s="4"/>
      <c r="E151" s="4"/>
      <c r="F151" s="4"/>
      <c r="G151" s="4"/>
      <c r="H151" s="22"/>
      <c r="I151" s="20"/>
      <c r="J151" s="28"/>
      <c r="K151" s="28">
        <v>12.86021505376344</v>
      </c>
      <c r="L151" s="28"/>
      <c r="M151" s="28"/>
      <c r="N151" s="29"/>
      <c r="O151" s="28"/>
      <c r="P151" s="20">
        <f t="shared" si="26"/>
        <v>12.86021505376344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5"/>
      <c r="AF151" s="4"/>
      <c r="AG151" s="4"/>
      <c r="AH151" s="4"/>
      <c r="AI151" s="4"/>
      <c r="AJ151" s="4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70"/>
      <c r="BU151" s="24"/>
      <c r="BV151" s="24"/>
      <c r="BW151" s="24"/>
      <c r="BX151" s="24"/>
      <c r="BY151" s="24"/>
      <c r="BZ151" s="24"/>
      <c r="CA151" s="24"/>
      <c r="CB151" s="24"/>
      <c r="CC151" s="24"/>
      <c r="CD151" s="20"/>
      <c r="CE151" s="4"/>
      <c r="CF151" s="4"/>
      <c r="CG151" s="4"/>
      <c r="CH151" s="3"/>
      <c r="CI151" s="3"/>
      <c r="CJ151" s="4"/>
      <c r="CK151" s="4"/>
      <c r="CL151" s="22"/>
      <c r="CM151" s="4"/>
      <c r="CN151" s="42"/>
    </row>
    <row r="152" spans="1:92" x14ac:dyDescent="0.25">
      <c r="A152" s="2">
        <f t="shared" si="24"/>
        <v>139</v>
      </c>
      <c r="B152" s="27" t="s">
        <v>333</v>
      </c>
      <c r="C152" s="20">
        <f t="shared" si="25"/>
        <v>12.86021505376344</v>
      </c>
      <c r="D152" s="9"/>
      <c r="E152" s="9"/>
      <c r="F152" s="34"/>
      <c r="G152" s="34"/>
      <c r="H152" s="35"/>
      <c r="I152" s="20"/>
      <c r="J152" s="37"/>
      <c r="K152" s="28">
        <v>12.86021505376344</v>
      </c>
      <c r="L152" s="28"/>
      <c r="M152" s="37"/>
      <c r="N152" s="29"/>
      <c r="O152" s="28"/>
      <c r="P152" s="20">
        <f t="shared" si="26"/>
        <v>12.86021505376344</v>
      </c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8"/>
      <c r="AF152" s="34"/>
      <c r="AG152" s="34"/>
      <c r="AH152" s="34"/>
      <c r="AI152" s="34"/>
      <c r="AJ152" s="34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70"/>
      <c r="BU152" s="39"/>
      <c r="BV152" s="39"/>
      <c r="BW152" s="39"/>
      <c r="BX152" s="39"/>
      <c r="BY152" s="39"/>
      <c r="BZ152" s="39"/>
      <c r="CA152" s="39"/>
      <c r="CB152" s="39"/>
      <c r="CC152" s="39"/>
      <c r="CD152" s="36"/>
      <c r="CE152" s="34"/>
      <c r="CF152" s="4"/>
      <c r="CG152" s="4"/>
      <c r="CH152" s="3"/>
      <c r="CI152" s="3"/>
      <c r="CJ152" s="4"/>
      <c r="CK152" s="34"/>
      <c r="CL152" s="22"/>
      <c r="CM152" s="34"/>
      <c r="CN152" s="42"/>
    </row>
    <row r="153" spans="1:92" x14ac:dyDescent="0.25">
      <c r="A153" s="2">
        <f t="shared" si="24"/>
        <v>139</v>
      </c>
      <c r="B153" s="27" t="s">
        <v>334</v>
      </c>
      <c r="C153" s="20">
        <f t="shared" si="25"/>
        <v>12.86021505376344</v>
      </c>
      <c r="D153" s="9"/>
      <c r="E153" s="9"/>
      <c r="F153" s="34"/>
      <c r="G153" s="34"/>
      <c r="H153" s="35"/>
      <c r="I153" s="20"/>
      <c r="J153" s="37"/>
      <c r="K153" s="28">
        <v>12.86021505376344</v>
      </c>
      <c r="L153" s="28"/>
      <c r="M153" s="37"/>
      <c r="N153" s="29"/>
      <c r="O153" s="28"/>
      <c r="P153" s="20">
        <f t="shared" si="26"/>
        <v>12.86021505376344</v>
      </c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8"/>
      <c r="AF153" s="34"/>
      <c r="AG153" s="34"/>
      <c r="AH153" s="34"/>
      <c r="AI153" s="34"/>
      <c r="AJ153" s="34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70"/>
      <c r="BU153" s="39"/>
      <c r="BV153" s="39"/>
      <c r="BW153" s="39"/>
      <c r="BX153" s="39"/>
      <c r="BY153" s="39"/>
      <c r="BZ153" s="39"/>
      <c r="CA153" s="39"/>
      <c r="CB153" s="39"/>
      <c r="CC153" s="39"/>
      <c r="CD153" s="36"/>
      <c r="CE153" s="34"/>
      <c r="CF153" s="4"/>
      <c r="CG153" s="4"/>
      <c r="CH153" s="3"/>
      <c r="CI153" s="3"/>
      <c r="CJ153" s="34"/>
      <c r="CK153" s="34"/>
      <c r="CL153" s="22"/>
      <c r="CM153" s="34"/>
      <c r="CN153" s="42"/>
    </row>
    <row r="154" spans="1:92" x14ac:dyDescent="0.25">
      <c r="A154" s="2">
        <f t="shared" si="24"/>
        <v>139</v>
      </c>
      <c r="B154" s="27" t="s">
        <v>335</v>
      </c>
      <c r="C154" s="20">
        <f t="shared" si="25"/>
        <v>12.86021505376344</v>
      </c>
      <c r="D154" s="9"/>
      <c r="E154" s="9"/>
      <c r="F154" s="34"/>
      <c r="G154" s="34"/>
      <c r="H154" s="35"/>
      <c r="I154" s="20"/>
      <c r="J154" s="37"/>
      <c r="K154" s="28">
        <v>12.86021505376344</v>
      </c>
      <c r="L154" s="28"/>
      <c r="M154" s="37"/>
      <c r="N154" s="29"/>
      <c r="O154" s="28"/>
      <c r="P154" s="20">
        <f t="shared" si="26"/>
        <v>12.86021505376344</v>
      </c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8"/>
      <c r="AF154" s="34"/>
      <c r="AG154" s="34"/>
      <c r="AH154" s="34"/>
      <c r="AI154" s="34"/>
      <c r="AJ154" s="34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70"/>
      <c r="BU154" s="39"/>
      <c r="BV154" s="39"/>
      <c r="BW154" s="39"/>
      <c r="BX154" s="39"/>
      <c r="BY154" s="39"/>
      <c r="BZ154" s="39"/>
      <c r="CA154" s="39"/>
      <c r="CB154" s="39"/>
      <c r="CC154" s="39"/>
      <c r="CD154" s="36"/>
      <c r="CE154" s="34"/>
      <c r="CF154" s="4"/>
      <c r="CG154" s="4"/>
      <c r="CH154" s="3"/>
      <c r="CI154" s="3"/>
      <c r="CJ154" s="34"/>
      <c r="CK154" s="34"/>
      <c r="CL154" s="22"/>
      <c r="CM154" s="34"/>
      <c r="CN154" s="42"/>
    </row>
    <row r="155" spans="1:92" x14ac:dyDescent="0.25">
      <c r="A155" s="2">
        <f t="shared" si="24"/>
        <v>152</v>
      </c>
      <c r="B155" s="27" t="s">
        <v>170</v>
      </c>
      <c r="C155" s="20">
        <f t="shared" si="25"/>
        <v>10</v>
      </c>
      <c r="D155" s="10"/>
      <c r="E155" s="10"/>
      <c r="F155" s="34"/>
      <c r="G155" s="34"/>
      <c r="H155" s="35"/>
      <c r="I155" s="20"/>
      <c r="J155" s="37"/>
      <c r="K155" s="28" t="s">
        <v>129</v>
      </c>
      <c r="L155" s="28" t="s">
        <v>129</v>
      </c>
      <c r="M155" s="37"/>
      <c r="N155" s="29">
        <v>10</v>
      </c>
      <c r="O155" s="28" t="s">
        <v>129</v>
      </c>
      <c r="P155" s="20">
        <f t="shared" si="26"/>
        <v>10</v>
      </c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6"/>
      <c r="AF155" s="34"/>
      <c r="AG155" s="34"/>
      <c r="AH155" s="34"/>
      <c r="AI155" s="34"/>
      <c r="AJ155" s="34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36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6"/>
      <c r="BP155" s="36"/>
      <c r="BQ155" s="36"/>
      <c r="BR155" s="36"/>
      <c r="BS155" s="36"/>
      <c r="BT155" s="70"/>
      <c r="BU155" s="39"/>
      <c r="BV155" s="39"/>
      <c r="BW155" s="39"/>
      <c r="BX155" s="39"/>
      <c r="BY155" s="39"/>
      <c r="BZ155" s="39"/>
      <c r="CA155" s="39"/>
      <c r="CB155" s="39"/>
      <c r="CC155" s="39"/>
      <c r="CD155" s="36"/>
      <c r="CE155" s="35"/>
      <c r="CF155" s="22"/>
      <c r="CG155" s="22"/>
      <c r="CH155" s="22"/>
      <c r="CI155" s="22"/>
      <c r="CJ155" s="34"/>
      <c r="CK155" s="35"/>
      <c r="CL155" s="22"/>
      <c r="CM155" s="35"/>
      <c r="CN155" s="42">
        <f t="shared" ref="CN155:CN171" si="27">SUM(CE155:CM155)</f>
        <v>0</v>
      </c>
    </row>
    <row r="156" spans="1:92" x14ac:dyDescent="0.25">
      <c r="A156" s="2">
        <f t="shared" si="24"/>
        <v>153</v>
      </c>
      <c r="B156" s="27" t="s">
        <v>190</v>
      </c>
      <c r="C156" s="20">
        <f t="shared" si="25"/>
        <v>9.2714285714285722</v>
      </c>
      <c r="D156" s="9"/>
      <c r="E156" s="9"/>
      <c r="F156" s="34"/>
      <c r="G156" s="34"/>
      <c r="H156" s="35"/>
      <c r="I156" s="20"/>
      <c r="J156" s="37"/>
      <c r="K156" s="28" t="s">
        <v>129</v>
      </c>
      <c r="L156" s="28">
        <v>7.2714285714285714</v>
      </c>
      <c r="M156" s="37"/>
      <c r="N156" s="29">
        <v>2</v>
      </c>
      <c r="O156" s="28" t="s">
        <v>129</v>
      </c>
      <c r="P156" s="20">
        <f t="shared" si="26"/>
        <v>9.2714285714285722</v>
      </c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  <c r="AF156" s="63"/>
      <c r="AG156" s="63"/>
      <c r="AH156" s="63"/>
      <c r="AI156" s="63"/>
      <c r="AJ156" s="63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70"/>
      <c r="BU156" s="39"/>
      <c r="BV156" s="39"/>
      <c r="BW156" s="39"/>
      <c r="BX156" s="39"/>
      <c r="BY156" s="39"/>
      <c r="BZ156" s="39"/>
      <c r="CA156" s="39"/>
      <c r="CB156" s="39"/>
      <c r="CC156" s="39"/>
      <c r="CD156" s="36"/>
      <c r="CE156" s="35"/>
      <c r="CF156" s="22"/>
      <c r="CG156" s="22"/>
      <c r="CH156" s="22"/>
      <c r="CI156" s="22"/>
      <c r="CJ156" s="35"/>
      <c r="CK156" s="35"/>
      <c r="CL156" s="22"/>
      <c r="CM156" s="35"/>
      <c r="CN156" s="42">
        <f t="shared" si="27"/>
        <v>0</v>
      </c>
    </row>
    <row r="157" spans="1:92" x14ac:dyDescent="0.25">
      <c r="A157" s="2">
        <f t="shared" si="24"/>
        <v>153</v>
      </c>
      <c r="B157" s="27" t="s">
        <v>224</v>
      </c>
      <c r="C157" s="20">
        <f t="shared" si="25"/>
        <v>9.2714285714285722</v>
      </c>
      <c r="D157" s="9"/>
      <c r="E157" s="9"/>
      <c r="F157" s="34"/>
      <c r="G157" s="34"/>
      <c r="H157" s="35"/>
      <c r="I157" s="20"/>
      <c r="J157" s="37"/>
      <c r="K157" s="28" t="s">
        <v>129</v>
      </c>
      <c r="L157" s="28">
        <v>7.2714285714285714</v>
      </c>
      <c r="M157" s="37"/>
      <c r="N157" s="29">
        <v>2</v>
      </c>
      <c r="O157" s="28" t="s">
        <v>129</v>
      </c>
      <c r="P157" s="20">
        <f t="shared" si="26"/>
        <v>9.2714285714285722</v>
      </c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6"/>
      <c r="AF157" s="34"/>
      <c r="AG157" s="34"/>
      <c r="AH157" s="34"/>
      <c r="AI157" s="34"/>
      <c r="AJ157" s="34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70"/>
      <c r="BU157" s="39"/>
      <c r="BV157" s="39"/>
      <c r="BW157" s="39"/>
      <c r="BX157" s="39"/>
      <c r="BY157" s="39"/>
      <c r="BZ157" s="39"/>
      <c r="CA157" s="39"/>
      <c r="CB157" s="39"/>
      <c r="CC157" s="39"/>
      <c r="CD157" s="36"/>
      <c r="CE157" s="22"/>
      <c r="CF157" s="22"/>
      <c r="CG157" s="22"/>
      <c r="CH157" s="22"/>
      <c r="CI157" s="22"/>
      <c r="CJ157" s="35"/>
      <c r="CK157" s="35"/>
      <c r="CL157" s="22"/>
      <c r="CM157" s="35"/>
      <c r="CN157" s="42">
        <f t="shared" si="27"/>
        <v>0</v>
      </c>
    </row>
    <row r="158" spans="1:92" x14ac:dyDescent="0.25">
      <c r="A158" s="2">
        <f t="shared" si="24"/>
        <v>153</v>
      </c>
      <c r="B158" s="27" t="s">
        <v>174</v>
      </c>
      <c r="C158" s="20">
        <f t="shared" si="25"/>
        <v>9.2714285714285722</v>
      </c>
      <c r="D158" s="10"/>
      <c r="E158" s="10"/>
      <c r="F158" s="34"/>
      <c r="G158" s="34"/>
      <c r="H158" s="35"/>
      <c r="I158" s="20"/>
      <c r="J158" s="37"/>
      <c r="K158" s="28" t="s">
        <v>129</v>
      </c>
      <c r="L158" s="28">
        <v>7.2714285714285714</v>
      </c>
      <c r="M158" s="37"/>
      <c r="N158" s="29">
        <v>2</v>
      </c>
      <c r="O158" s="28" t="s">
        <v>129</v>
      </c>
      <c r="P158" s="20">
        <f t="shared" si="26"/>
        <v>9.2714285714285722</v>
      </c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6"/>
      <c r="AF158" s="34"/>
      <c r="AG158" s="34"/>
      <c r="AH158" s="34"/>
      <c r="AI158" s="34"/>
      <c r="AJ158" s="34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36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6"/>
      <c r="BP158" s="36"/>
      <c r="BQ158" s="36"/>
      <c r="BR158" s="36"/>
      <c r="BS158" s="36"/>
      <c r="BT158" s="70"/>
      <c r="BU158" s="39"/>
      <c r="BV158" s="39"/>
      <c r="BW158" s="39"/>
      <c r="BX158" s="39"/>
      <c r="BY158" s="39"/>
      <c r="BZ158" s="39"/>
      <c r="CA158" s="39"/>
      <c r="CB158" s="39"/>
      <c r="CC158" s="39"/>
      <c r="CD158" s="36"/>
      <c r="CE158" s="35"/>
      <c r="CF158" s="35"/>
      <c r="CG158" s="22"/>
      <c r="CH158" s="22"/>
      <c r="CI158" s="22"/>
      <c r="CJ158" s="34"/>
      <c r="CK158" s="35"/>
      <c r="CL158" s="22"/>
      <c r="CM158" s="35"/>
      <c r="CN158" s="42">
        <f t="shared" si="27"/>
        <v>0</v>
      </c>
    </row>
    <row r="159" spans="1:92" x14ac:dyDescent="0.25">
      <c r="A159" s="2">
        <f t="shared" si="24"/>
        <v>153</v>
      </c>
      <c r="B159" s="27" t="s">
        <v>214</v>
      </c>
      <c r="C159" s="20">
        <f t="shared" si="25"/>
        <v>9.2714285714285722</v>
      </c>
      <c r="D159" s="9"/>
      <c r="E159" s="9"/>
      <c r="F159" s="34"/>
      <c r="G159" s="34"/>
      <c r="H159" s="35"/>
      <c r="I159" s="20"/>
      <c r="J159" s="37"/>
      <c r="K159" s="28" t="s">
        <v>129</v>
      </c>
      <c r="L159" s="28">
        <v>7.2714285714285714</v>
      </c>
      <c r="M159" s="37"/>
      <c r="N159" s="29">
        <v>2</v>
      </c>
      <c r="O159" s="28" t="s">
        <v>129</v>
      </c>
      <c r="P159" s="20">
        <f t="shared" si="26"/>
        <v>9.2714285714285722</v>
      </c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6"/>
      <c r="AF159" s="63"/>
      <c r="AG159" s="63"/>
      <c r="AH159" s="63"/>
      <c r="AI159" s="63"/>
      <c r="AJ159" s="63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70"/>
      <c r="BU159" s="39"/>
      <c r="BV159" s="39"/>
      <c r="BW159" s="39"/>
      <c r="BX159" s="39"/>
      <c r="BY159" s="39"/>
      <c r="BZ159" s="39"/>
      <c r="CA159" s="39"/>
      <c r="CB159" s="39"/>
      <c r="CC159" s="39"/>
      <c r="CD159" s="36"/>
      <c r="CE159" s="35"/>
      <c r="CF159" s="35"/>
      <c r="CG159" s="22"/>
      <c r="CH159" s="22"/>
      <c r="CI159" s="22"/>
      <c r="CJ159" s="34"/>
      <c r="CK159" s="35"/>
      <c r="CL159" s="22"/>
      <c r="CM159" s="35"/>
      <c r="CN159" s="42">
        <f t="shared" si="27"/>
        <v>0</v>
      </c>
    </row>
    <row r="160" spans="1:92" x14ac:dyDescent="0.25">
      <c r="A160" s="2">
        <f t="shared" si="24"/>
        <v>153</v>
      </c>
      <c r="B160" s="27" t="s">
        <v>205</v>
      </c>
      <c r="C160" s="20">
        <f t="shared" si="25"/>
        <v>9.2714285714285722</v>
      </c>
      <c r="D160" s="10"/>
      <c r="E160" s="10"/>
      <c r="F160" s="34"/>
      <c r="G160" s="34"/>
      <c r="H160" s="35"/>
      <c r="I160" s="20"/>
      <c r="J160" s="37"/>
      <c r="K160" s="28" t="s">
        <v>129</v>
      </c>
      <c r="L160" s="28">
        <v>7.2714285714285714</v>
      </c>
      <c r="M160" s="37"/>
      <c r="N160" s="29">
        <v>2</v>
      </c>
      <c r="O160" s="28" t="s">
        <v>129</v>
      </c>
      <c r="P160" s="20">
        <f t="shared" si="26"/>
        <v>9.2714285714285722</v>
      </c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6"/>
      <c r="AF160" s="34"/>
      <c r="AG160" s="34"/>
      <c r="AH160" s="34"/>
      <c r="AI160" s="34"/>
      <c r="AJ160" s="34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70"/>
      <c r="BU160" s="39"/>
      <c r="BV160" s="39"/>
      <c r="BW160" s="39"/>
      <c r="BX160" s="39"/>
      <c r="BY160" s="39"/>
      <c r="BZ160" s="39"/>
      <c r="CA160" s="39"/>
      <c r="CB160" s="39"/>
      <c r="CC160" s="39"/>
      <c r="CD160" s="36"/>
      <c r="CE160" s="35"/>
      <c r="CF160" s="35"/>
      <c r="CG160" s="22"/>
      <c r="CH160" s="35"/>
      <c r="CI160" s="22"/>
      <c r="CJ160" s="34"/>
      <c r="CK160" s="35"/>
      <c r="CL160" s="22"/>
      <c r="CM160" s="35"/>
      <c r="CN160" s="42">
        <f t="shared" si="27"/>
        <v>0</v>
      </c>
    </row>
    <row r="161" spans="1:92" x14ac:dyDescent="0.25">
      <c r="A161" s="2">
        <f t="shared" si="24"/>
        <v>153</v>
      </c>
      <c r="B161" s="27" t="s">
        <v>238</v>
      </c>
      <c r="C161" s="20">
        <f t="shared" si="25"/>
        <v>9.2714285714285722</v>
      </c>
      <c r="D161" s="9"/>
      <c r="E161" s="9"/>
      <c r="F161" s="34"/>
      <c r="G161" s="34"/>
      <c r="H161" s="35"/>
      <c r="I161" s="20"/>
      <c r="J161" s="37"/>
      <c r="K161" s="28" t="s">
        <v>129</v>
      </c>
      <c r="L161" s="28">
        <v>7.2714285714285714</v>
      </c>
      <c r="M161" s="37"/>
      <c r="N161" s="29">
        <v>2</v>
      </c>
      <c r="O161" s="28" t="s">
        <v>129</v>
      </c>
      <c r="P161" s="20">
        <f t="shared" si="26"/>
        <v>9.2714285714285722</v>
      </c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8"/>
      <c r="AF161" s="34"/>
      <c r="AG161" s="34"/>
      <c r="AH161" s="34"/>
      <c r="AI161" s="34"/>
      <c r="AJ161" s="34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70"/>
      <c r="BU161" s="39"/>
      <c r="BV161" s="39"/>
      <c r="BW161" s="39"/>
      <c r="BX161" s="39"/>
      <c r="BY161" s="39"/>
      <c r="BZ161" s="39"/>
      <c r="CA161" s="39"/>
      <c r="CB161" s="39"/>
      <c r="CC161" s="39"/>
      <c r="CD161" s="36"/>
      <c r="CE161" s="35"/>
      <c r="CF161" s="35"/>
      <c r="CG161" s="22"/>
      <c r="CH161" s="35"/>
      <c r="CI161" s="22"/>
      <c r="CJ161" s="35"/>
      <c r="CK161" s="35"/>
      <c r="CL161" s="22"/>
      <c r="CM161" s="35"/>
      <c r="CN161" s="42">
        <f t="shared" si="27"/>
        <v>0</v>
      </c>
    </row>
    <row r="162" spans="1:92" x14ac:dyDescent="0.25">
      <c r="A162" s="2">
        <f t="shared" si="24"/>
        <v>153</v>
      </c>
      <c r="B162" s="27" t="s">
        <v>229</v>
      </c>
      <c r="C162" s="20">
        <f t="shared" si="25"/>
        <v>9.2714285714285722</v>
      </c>
      <c r="D162" s="9"/>
      <c r="E162" s="9"/>
      <c r="F162" s="34"/>
      <c r="G162" s="34"/>
      <c r="H162" s="34"/>
      <c r="I162" s="20"/>
      <c r="J162" s="37"/>
      <c r="K162" s="28" t="s">
        <v>129</v>
      </c>
      <c r="L162" s="28">
        <v>7.2714285714285714</v>
      </c>
      <c r="M162" s="37"/>
      <c r="N162" s="29">
        <v>2</v>
      </c>
      <c r="O162" s="28" t="s">
        <v>129</v>
      </c>
      <c r="P162" s="20">
        <f t="shared" si="26"/>
        <v>9.2714285714285722</v>
      </c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8"/>
      <c r="AF162" s="34"/>
      <c r="AG162" s="34"/>
      <c r="AH162" s="34"/>
      <c r="AI162" s="34"/>
      <c r="AJ162" s="34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70"/>
      <c r="BU162" s="39"/>
      <c r="BV162" s="39"/>
      <c r="BW162" s="39"/>
      <c r="BX162" s="39"/>
      <c r="BY162" s="39"/>
      <c r="BZ162" s="39"/>
      <c r="CA162" s="39"/>
      <c r="CB162" s="39"/>
      <c r="CC162" s="39"/>
      <c r="CD162" s="36"/>
      <c r="CE162" s="35"/>
      <c r="CF162" s="35"/>
      <c r="CG162" s="35"/>
      <c r="CH162" s="35"/>
      <c r="CI162" s="35"/>
      <c r="CJ162" s="34"/>
      <c r="CK162" s="35"/>
      <c r="CL162" s="22"/>
      <c r="CM162" s="35"/>
      <c r="CN162" s="45">
        <f t="shared" si="27"/>
        <v>0</v>
      </c>
    </row>
    <row r="163" spans="1:92" x14ac:dyDescent="0.25">
      <c r="A163" s="2">
        <f t="shared" si="24"/>
        <v>153</v>
      </c>
      <c r="B163" s="27" t="s">
        <v>248</v>
      </c>
      <c r="C163" s="20">
        <f t="shared" si="25"/>
        <v>9.2714285714285722</v>
      </c>
      <c r="D163" s="9"/>
      <c r="E163" s="9"/>
      <c r="F163" s="34"/>
      <c r="G163" s="34"/>
      <c r="H163" s="35"/>
      <c r="I163" s="20"/>
      <c r="J163" s="37"/>
      <c r="K163" s="28" t="s">
        <v>129</v>
      </c>
      <c r="L163" s="28">
        <v>7.2714285714285714</v>
      </c>
      <c r="M163" s="37"/>
      <c r="N163" s="29">
        <v>2</v>
      </c>
      <c r="O163" s="28" t="s">
        <v>129</v>
      </c>
      <c r="P163" s="20">
        <f t="shared" si="26"/>
        <v>9.2714285714285722</v>
      </c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8"/>
      <c r="AF163" s="34"/>
      <c r="AG163" s="34"/>
      <c r="AH163" s="34"/>
      <c r="AI163" s="34"/>
      <c r="AJ163" s="34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8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6"/>
      <c r="BP163" s="36"/>
      <c r="BQ163" s="36"/>
      <c r="BR163" s="36"/>
      <c r="BS163" s="36"/>
      <c r="BT163" s="70"/>
      <c r="BU163" s="39"/>
      <c r="BV163" s="39"/>
      <c r="BW163" s="39"/>
      <c r="BX163" s="39"/>
      <c r="BY163" s="39"/>
      <c r="BZ163" s="39"/>
      <c r="CA163" s="39"/>
      <c r="CB163" s="39"/>
      <c r="CC163" s="39"/>
      <c r="CD163" s="36"/>
      <c r="CE163" s="34"/>
      <c r="CF163" s="34"/>
      <c r="CG163" s="34"/>
      <c r="CH163" s="40"/>
      <c r="CI163" s="40"/>
      <c r="CJ163" s="34"/>
      <c r="CK163" s="34"/>
      <c r="CL163" s="22"/>
      <c r="CM163" s="34"/>
      <c r="CN163" s="45">
        <f t="shared" si="27"/>
        <v>0</v>
      </c>
    </row>
    <row r="164" spans="1:92" x14ac:dyDescent="0.25">
      <c r="A164" s="2">
        <f t="shared" si="24"/>
        <v>153</v>
      </c>
      <c r="B164" s="27" t="s">
        <v>232</v>
      </c>
      <c r="C164" s="20">
        <f t="shared" si="25"/>
        <v>9.2714285714285722</v>
      </c>
      <c r="D164" s="9"/>
      <c r="E164" s="9"/>
      <c r="F164" s="34"/>
      <c r="G164" s="34"/>
      <c r="H164" s="34"/>
      <c r="I164" s="20"/>
      <c r="J164" s="37"/>
      <c r="K164" s="28" t="s">
        <v>129</v>
      </c>
      <c r="L164" s="28">
        <v>7.2714285714285714</v>
      </c>
      <c r="M164" s="37"/>
      <c r="N164" s="29">
        <v>2</v>
      </c>
      <c r="O164" s="28" t="s">
        <v>129</v>
      </c>
      <c r="P164" s="20">
        <f t="shared" si="26"/>
        <v>9.2714285714285722</v>
      </c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8"/>
      <c r="AF164" s="34"/>
      <c r="AG164" s="34"/>
      <c r="AH164" s="34"/>
      <c r="AI164" s="34"/>
      <c r="AJ164" s="34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70"/>
      <c r="BU164" s="39"/>
      <c r="BV164" s="39"/>
      <c r="BW164" s="39"/>
      <c r="BX164" s="39"/>
      <c r="BY164" s="39"/>
      <c r="BZ164" s="39"/>
      <c r="CA164" s="39"/>
      <c r="CB164" s="39"/>
      <c r="CC164" s="39"/>
      <c r="CD164" s="36"/>
      <c r="CE164" s="35"/>
      <c r="CF164" s="35"/>
      <c r="CG164" s="35"/>
      <c r="CH164" s="35"/>
      <c r="CI164" s="35"/>
      <c r="CJ164" s="34"/>
      <c r="CK164" s="35"/>
      <c r="CL164" s="22"/>
      <c r="CM164" s="35"/>
      <c r="CN164" s="45">
        <f t="shared" si="27"/>
        <v>0</v>
      </c>
    </row>
    <row r="165" spans="1:92" x14ac:dyDescent="0.25">
      <c r="A165" s="2">
        <f t="shared" si="24"/>
        <v>153</v>
      </c>
      <c r="B165" s="41" t="s">
        <v>202</v>
      </c>
      <c r="C165" s="20">
        <f t="shared" si="25"/>
        <v>9.2714285714285722</v>
      </c>
      <c r="D165" s="9"/>
      <c r="E165" s="9"/>
      <c r="F165" s="34"/>
      <c r="G165" s="34"/>
      <c r="H165" s="35"/>
      <c r="I165" s="20"/>
      <c r="J165" s="37"/>
      <c r="K165" s="28" t="s">
        <v>129</v>
      </c>
      <c r="L165" s="28">
        <v>7.2714285714285714</v>
      </c>
      <c r="M165" s="37"/>
      <c r="N165" s="29">
        <v>2</v>
      </c>
      <c r="O165" s="28" t="s">
        <v>129</v>
      </c>
      <c r="P165" s="20">
        <f t="shared" si="26"/>
        <v>9.2714285714285722</v>
      </c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6"/>
      <c r="AF165" s="34"/>
      <c r="AG165" s="34"/>
      <c r="AH165" s="34"/>
      <c r="AI165" s="34"/>
      <c r="AJ165" s="34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6"/>
      <c r="BP165" s="36"/>
      <c r="BQ165" s="36"/>
      <c r="BR165" s="36"/>
      <c r="BS165" s="36"/>
      <c r="BT165" s="70"/>
      <c r="BU165" s="39"/>
      <c r="BV165" s="39"/>
      <c r="BW165" s="39"/>
      <c r="BX165" s="39"/>
      <c r="BY165" s="39"/>
      <c r="BZ165" s="39"/>
      <c r="CA165" s="39"/>
      <c r="CB165" s="39"/>
      <c r="CC165" s="39"/>
      <c r="CD165" s="36"/>
      <c r="CE165" s="35"/>
      <c r="CF165" s="35"/>
      <c r="CG165" s="35"/>
      <c r="CH165" s="35"/>
      <c r="CI165" s="35"/>
      <c r="CJ165" s="34"/>
      <c r="CK165" s="35"/>
      <c r="CL165" s="22"/>
      <c r="CM165" s="35"/>
      <c r="CN165" s="45">
        <f t="shared" si="27"/>
        <v>0</v>
      </c>
    </row>
    <row r="166" spans="1:92" x14ac:dyDescent="0.25">
      <c r="A166" s="2">
        <f t="shared" si="24"/>
        <v>153</v>
      </c>
      <c r="B166" s="41" t="s">
        <v>189</v>
      </c>
      <c r="C166" s="20">
        <f t="shared" si="25"/>
        <v>9.2714285714285722</v>
      </c>
      <c r="D166" s="9"/>
      <c r="E166" s="9"/>
      <c r="F166" s="34"/>
      <c r="G166" s="34"/>
      <c r="H166" s="35"/>
      <c r="I166" s="20"/>
      <c r="J166" s="37"/>
      <c r="K166" s="28" t="s">
        <v>129</v>
      </c>
      <c r="L166" s="28">
        <v>7.2714285714285714</v>
      </c>
      <c r="M166" s="37"/>
      <c r="N166" s="29">
        <v>2</v>
      </c>
      <c r="O166" s="28" t="s">
        <v>129</v>
      </c>
      <c r="P166" s="20">
        <f t="shared" si="26"/>
        <v>9.2714285714285722</v>
      </c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6"/>
      <c r="AF166" s="34"/>
      <c r="AG166" s="34"/>
      <c r="AH166" s="34"/>
      <c r="AI166" s="34"/>
      <c r="AJ166" s="34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6"/>
      <c r="BP166" s="36"/>
      <c r="BQ166" s="36"/>
      <c r="BR166" s="36"/>
      <c r="BS166" s="36"/>
      <c r="BT166" s="70"/>
      <c r="BU166" s="39"/>
      <c r="BV166" s="39"/>
      <c r="BW166" s="39"/>
      <c r="BX166" s="39"/>
      <c r="BY166" s="39"/>
      <c r="BZ166" s="39"/>
      <c r="CA166" s="39"/>
      <c r="CB166" s="39"/>
      <c r="CC166" s="39"/>
      <c r="CD166" s="36"/>
      <c r="CE166" s="35"/>
      <c r="CF166" s="35"/>
      <c r="CG166" s="35"/>
      <c r="CH166" s="35"/>
      <c r="CI166" s="35"/>
      <c r="CJ166" s="34"/>
      <c r="CK166" s="35"/>
      <c r="CL166" s="22"/>
      <c r="CM166" s="35"/>
      <c r="CN166" s="45">
        <f t="shared" si="27"/>
        <v>0</v>
      </c>
    </row>
    <row r="167" spans="1:92" x14ac:dyDescent="0.25">
      <c r="A167" s="2">
        <f t="shared" si="24"/>
        <v>153</v>
      </c>
      <c r="B167" s="27" t="s">
        <v>218</v>
      </c>
      <c r="C167" s="20">
        <f t="shared" si="25"/>
        <v>9.2714285714285722</v>
      </c>
      <c r="D167" s="10"/>
      <c r="E167" s="10"/>
      <c r="F167" s="34"/>
      <c r="G167" s="34"/>
      <c r="H167" s="35"/>
      <c r="I167" s="20"/>
      <c r="J167" s="37"/>
      <c r="K167" s="28" t="s">
        <v>129</v>
      </c>
      <c r="L167" s="28">
        <v>7.2714285714285714</v>
      </c>
      <c r="M167" s="37"/>
      <c r="N167" s="29">
        <v>2</v>
      </c>
      <c r="O167" s="28" t="s">
        <v>129</v>
      </c>
      <c r="P167" s="20">
        <f t="shared" si="26"/>
        <v>9.2714285714285722</v>
      </c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6"/>
      <c r="AF167" s="34"/>
      <c r="AG167" s="34"/>
      <c r="AH167" s="34"/>
      <c r="AI167" s="34"/>
      <c r="AJ167" s="34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6"/>
      <c r="BP167" s="36"/>
      <c r="BQ167" s="36"/>
      <c r="BR167" s="36"/>
      <c r="BS167" s="36"/>
      <c r="BT167" s="70"/>
      <c r="BU167" s="39"/>
      <c r="BV167" s="39"/>
      <c r="BW167" s="39"/>
      <c r="BX167" s="39"/>
      <c r="BY167" s="39"/>
      <c r="BZ167" s="39"/>
      <c r="CA167" s="39"/>
      <c r="CB167" s="39"/>
      <c r="CC167" s="39"/>
      <c r="CD167" s="36"/>
      <c r="CE167" s="35"/>
      <c r="CF167" s="35"/>
      <c r="CG167" s="35"/>
      <c r="CH167" s="35"/>
      <c r="CI167" s="35"/>
      <c r="CJ167" s="34"/>
      <c r="CK167" s="35"/>
      <c r="CL167" s="22"/>
      <c r="CM167" s="35"/>
      <c r="CN167" s="45">
        <f t="shared" si="27"/>
        <v>0</v>
      </c>
    </row>
    <row r="168" spans="1:92" x14ac:dyDescent="0.25">
      <c r="A168" s="2">
        <f t="shared" si="24"/>
        <v>153</v>
      </c>
      <c r="B168" s="27" t="s">
        <v>198</v>
      </c>
      <c r="C168" s="20">
        <f t="shared" si="25"/>
        <v>9.2714285714285722</v>
      </c>
      <c r="D168" s="10"/>
      <c r="E168" s="10"/>
      <c r="F168" s="34"/>
      <c r="G168" s="34"/>
      <c r="H168" s="35"/>
      <c r="I168" s="20"/>
      <c r="J168" s="37"/>
      <c r="K168" s="28" t="s">
        <v>129</v>
      </c>
      <c r="L168" s="28">
        <v>7.2714285714285714</v>
      </c>
      <c r="M168" s="37"/>
      <c r="N168" s="29">
        <v>2</v>
      </c>
      <c r="O168" s="28" t="s">
        <v>129</v>
      </c>
      <c r="P168" s="20">
        <f t="shared" si="26"/>
        <v>9.2714285714285722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6"/>
      <c r="AF168" s="34"/>
      <c r="AG168" s="34"/>
      <c r="AH168" s="34"/>
      <c r="AI168" s="34"/>
      <c r="AJ168" s="34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70"/>
      <c r="BU168" s="39"/>
      <c r="BV168" s="39"/>
      <c r="BW168" s="39"/>
      <c r="BX168" s="39"/>
      <c r="BY168" s="39"/>
      <c r="BZ168" s="39"/>
      <c r="CA168" s="39"/>
      <c r="CB168" s="39"/>
      <c r="CC168" s="39"/>
      <c r="CD168" s="36"/>
      <c r="CE168" s="35"/>
      <c r="CF168" s="35"/>
      <c r="CG168" s="35"/>
      <c r="CH168" s="35"/>
      <c r="CI168" s="35"/>
      <c r="CJ168" s="34"/>
      <c r="CK168" s="35"/>
      <c r="CL168" s="22"/>
      <c r="CM168" s="35"/>
      <c r="CN168" s="45">
        <f t="shared" si="27"/>
        <v>0</v>
      </c>
    </row>
    <row r="169" spans="1:92" x14ac:dyDescent="0.25">
      <c r="A169" s="2">
        <f t="shared" si="24"/>
        <v>153</v>
      </c>
      <c r="B169" s="27" t="s">
        <v>249</v>
      </c>
      <c r="C169" s="20">
        <f t="shared" si="25"/>
        <v>9.2714285714285722</v>
      </c>
      <c r="D169" s="9"/>
      <c r="E169" s="9"/>
      <c r="F169" s="34"/>
      <c r="G169" s="34"/>
      <c r="H169" s="35"/>
      <c r="I169" s="20"/>
      <c r="J169" s="37"/>
      <c r="K169" s="28" t="s">
        <v>129</v>
      </c>
      <c r="L169" s="28">
        <v>7.2714285714285714</v>
      </c>
      <c r="M169" s="37"/>
      <c r="N169" s="29">
        <v>2</v>
      </c>
      <c r="O169" s="28" t="s">
        <v>129</v>
      </c>
      <c r="P169" s="20">
        <f t="shared" si="26"/>
        <v>9.2714285714285722</v>
      </c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8"/>
      <c r="AF169" s="34"/>
      <c r="AG169" s="34"/>
      <c r="AH169" s="34"/>
      <c r="AI169" s="34"/>
      <c r="AJ169" s="34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70"/>
      <c r="BU169" s="39"/>
      <c r="BV169" s="39"/>
      <c r="BW169" s="39"/>
      <c r="BX169" s="39"/>
      <c r="BY169" s="39"/>
      <c r="BZ169" s="39"/>
      <c r="CA169" s="39"/>
      <c r="CB169" s="39"/>
      <c r="CC169" s="39"/>
      <c r="CD169" s="36"/>
      <c r="CE169" s="34"/>
      <c r="CF169" s="34"/>
      <c r="CG169" s="34"/>
      <c r="CH169" s="40"/>
      <c r="CI169" s="40"/>
      <c r="CJ169" s="34"/>
      <c r="CK169" s="34"/>
      <c r="CL169" s="22"/>
      <c r="CM169" s="34"/>
      <c r="CN169" s="45">
        <f t="shared" si="27"/>
        <v>0</v>
      </c>
    </row>
    <row r="170" spans="1:92" x14ac:dyDescent="0.25">
      <c r="A170" s="2">
        <f t="shared" si="24"/>
        <v>153</v>
      </c>
      <c r="B170" s="27" t="s">
        <v>191</v>
      </c>
      <c r="C170" s="20">
        <f t="shared" si="25"/>
        <v>9.2714285714285722</v>
      </c>
      <c r="D170" s="9"/>
      <c r="E170" s="9"/>
      <c r="F170" s="34"/>
      <c r="G170" s="34"/>
      <c r="H170" s="35"/>
      <c r="I170" s="20"/>
      <c r="J170" s="37"/>
      <c r="K170" s="28" t="s">
        <v>129</v>
      </c>
      <c r="L170" s="28">
        <v>7.2714285714285714</v>
      </c>
      <c r="M170" s="37"/>
      <c r="N170" s="29">
        <v>2</v>
      </c>
      <c r="O170" s="28" t="s">
        <v>129</v>
      </c>
      <c r="P170" s="20">
        <f t="shared" si="26"/>
        <v>9.2714285714285722</v>
      </c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6"/>
      <c r="AF170" s="63"/>
      <c r="AG170" s="63"/>
      <c r="AH170" s="63"/>
      <c r="AI170" s="63"/>
      <c r="AJ170" s="63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70"/>
      <c r="BU170" s="39"/>
      <c r="BV170" s="39"/>
      <c r="BW170" s="39"/>
      <c r="BX170" s="39"/>
      <c r="BY170" s="39"/>
      <c r="BZ170" s="39"/>
      <c r="CA170" s="39"/>
      <c r="CB170" s="39"/>
      <c r="CC170" s="39"/>
      <c r="CD170" s="36"/>
      <c r="CE170" s="35"/>
      <c r="CF170" s="35"/>
      <c r="CG170" s="35"/>
      <c r="CH170" s="35"/>
      <c r="CI170" s="35"/>
      <c r="CJ170" s="34"/>
      <c r="CK170" s="35"/>
      <c r="CL170" s="22"/>
      <c r="CM170" s="35"/>
      <c r="CN170" s="45">
        <f t="shared" si="27"/>
        <v>0</v>
      </c>
    </row>
    <row r="171" spans="1:92" x14ac:dyDescent="0.25">
      <c r="A171" s="2">
        <f t="shared" si="24"/>
        <v>153</v>
      </c>
      <c r="B171" s="27" t="s">
        <v>180</v>
      </c>
      <c r="C171" s="20">
        <f t="shared" si="25"/>
        <v>9.2714285714285722</v>
      </c>
      <c r="D171" s="9"/>
      <c r="E171" s="9"/>
      <c r="F171" s="34"/>
      <c r="G171" s="34"/>
      <c r="H171" s="35"/>
      <c r="I171" s="20"/>
      <c r="J171" s="37"/>
      <c r="K171" s="28" t="s">
        <v>129</v>
      </c>
      <c r="L171" s="28">
        <v>7.2714285714285714</v>
      </c>
      <c r="M171" s="37"/>
      <c r="N171" s="29">
        <v>2</v>
      </c>
      <c r="O171" s="28" t="s">
        <v>129</v>
      </c>
      <c r="P171" s="20">
        <f t="shared" si="26"/>
        <v>9.2714285714285722</v>
      </c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6"/>
      <c r="AF171" s="63"/>
      <c r="AG171" s="63"/>
      <c r="AH171" s="63"/>
      <c r="AI171" s="63"/>
      <c r="AJ171" s="63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70"/>
      <c r="BU171" s="39"/>
      <c r="BV171" s="39"/>
      <c r="BW171" s="39"/>
      <c r="BX171" s="39"/>
      <c r="BY171" s="39"/>
      <c r="BZ171" s="39"/>
      <c r="CA171" s="39"/>
      <c r="CB171" s="39"/>
      <c r="CC171" s="39"/>
      <c r="CD171" s="36"/>
      <c r="CE171" s="35"/>
      <c r="CF171" s="35"/>
      <c r="CG171" s="35"/>
      <c r="CH171" s="35"/>
      <c r="CI171" s="35"/>
      <c r="CJ171" s="34"/>
      <c r="CK171" s="35"/>
      <c r="CL171" s="22"/>
      <c r="CM171" s="35"/>
      <c r="CN171" s="45">
        <f t="shared" si="27"/>
        <v>0</v>
      </c>
    </row>
    <row r="172" spans="1:92" x14ac:dyDescent="0.25">
      <c r="A172" s="2">
        <f t="shared" si="24"/>
        <v>169</v>
      </c>
      <c r="B172" s="27" t="s">
        <v>255</v>
      </c>
      <c r="C172" s="20">
        <f t="shared" si="25"/>
        <v>7.2714285714285714</v>
      </c>
      <c r="D172" s="9"/>
      <c r="E172" s="9"/>
      <c r="F172" s="34"/>
      <c r="G172" s="34"/>
      <c r="H172" s="35"/>
      <c r="I172" s="20"/>
      <c r="J172" s="37"/>
      <c r="K172" s="28" t="s">
        <v>129</v>
      </c>
      <c r="L172" s="28">
        <v>7.2714285714285714</v>
      </c>
      <c r="M172" s="37"/>
      <c r="N172" s="29" t="s">
        <v>129</v>
      </c>
      <c r="O172" s="28" t="s">
        <v>129</v>
      </c>
      <c r="P172" s="20">
        <f t="shared" si="26"/>
        <v>7.2714285714285714</v>
      </c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8"/>
      <c r="AF172" s="34"/>
      <c r="AG172" s="34"/>
      <c r="AH172" s="34"/>
      <c r="AI172" s="34"/>
      <c r="AJ172" s="34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70"/>
      <c r="BU172" s="39"/>
      <c r="BV172" s="39"/>
      <c r="BW172" s="39"/>
      <c r="BX172" s="39"/>
      <c r="BY172" s="39"/>
      <c r="BZ172" s="39"/>
      <c r="CA172" s="39"/>
      <c r="CB172" s="39"/>
      <c r="CC172" s="39"/>
      <c r="CD172" s="36"/>
      <c r="CE172" s="34"/>
      <c r="CF172" s="34"/>
      <c r="CG172" s="34"/>
      <c r="CH172" s="40"/>
      <c r="CI172" s="40"/>
      <c r="CJ172" s="34"/>
      <c r="CK172" s="34"/>
      <c r="CL172" s="22"/>
      <c r="CM172" s="34"/>
      <c r="CN172" s="45"/>
    </row>
    <row r="173" spans="1:92" x14ac:dyDescent="0.25">
      <c r="A173" s="2">
        <f t="shared" si="24"/>
        <v>169</v>
      </c>
      <c r="B173" s="27" t="s">
        <v>258</v>
      </c>
      <c r="C173" s="20">
        <f t="shared" si="25"/>
        <v>7.2714285714285714</v>
      </c>
      <c r="D173" s="9"/>
      <c r="E173" s="9"/>
      <c r="F173" s="34"/>
      <c r="G173" s="34"/>
      <c r="H173" s="35"/>
      <c r="I173" s="20"/>
      <c r="J173" s="37"/>
      <c r="K173" s="28" t="s">
        <v>129</v>
      </c>
      <c r="L173" s="28">
        <v>7.2714285714285714</v>
      </c>
      <c r="M173" s="37"/>
      <c r="N173" s="29"/>
      <c r="O173" s="28"/>
      <c r="P173" s="20">
        <f t="shared" si="26"/>
        <v>7.2714285714285714</v>
      </c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8"/>
      <c r="AF173" s="34"/>
      <c r="AG173" s="34"/>
      <c r="AH173" s="34"/>
      <c r="AI173" s="34"/>
      <c r="AJ173" s="34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70"/>
      <c r="BU173" s="39"/>
      <c r="BV173" s="39"/>
      <c r="BW173" s="39"/>
      <c r="BX173" s="39"/>
      <c r="BY173" s="39"/>
      <c r="BZ173" s="39"/>
      <c r="CA173" s="39"/>
      <c r="CB173" s="39"/>
      <c r="CC173" s="39"/>
      <c r="CD173" s="36"/>
      <c r="CE173" s="34"/>
      <c r="CF173" s="34"/>
      <c r="CG173" s="34"/>
      <c r="CH173" s="40"/>
      <c r="CI173" s="40"/>
      <c r="CJ173" s="34"/>
      <c r="CK173" s="34"/>
      <c r="CL173" s="22"/>
      <c r="CM173" s="34"/>
      <c r="CN173" s="45"/>
    </row>
    <row r="174" spans="1:92" x14ac:dyDescent="0.25">
      <c r="A174" s="2">
        <f t="shared" si="24"/>
        <v>169</v>
      </c>
      <c r="B174" s="27" t="s">
        <v>260</v>
      </c>
      <c r="C174" s="20">
        <f t="shared" si="25"/>
        <v>7.2714285714285714</v>
      </c>
      <c r="D174" s="9"/>
      <c r="E174" s="9"/>
      <c r="F174" s="34"/>
      <c r="G174" s="34"/>
      <c r="H174" s="35"/>
      <c r="I174" s="20"/>
      <c r="J174" s="37"/>
      <c r="K174" s="28" t="s">
        <v>129</v>
      </c>
      <c r="L174" s="28">
        <v>7.2714285714285714</v>
      </c>
      <c r="M174" s="37"/>
      <c r="N174" s="29"/>
      <c r="O174" s="28"/>
      <c r="P174" s="20">
        <f t="shared" si="26"/>
        <v>7.2714285714285714</v>
      </c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8"/>
      <c r="AF174" s="34"/>
      <c r="AG174" s="34"/>
      <c r="AH174" s="34"/>
      <c r="AI174" s="34"/>
      <c r="AJ174" s="34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70"/>
      <c r="BU174" s="39"/>
      <c r="BV174" s="39"/>
      <c r="BW174" s="39"/>
      <c r="BX174" s="39"/>
      <c r="BY174" s="39"/>
      <c r="BZ174" s="39"/>
      <c r="CA174" s="39"/>
      <c r="CB174" s="39"/>
      <c r="CC174" s="39"/>
      <c r="CD174" s="36"/>
      <c r="CE174" s="34"/>
      <c r="CF174" s="34"/>
      <c r="CG174" s="34"/>
      <c r="CH174" s="40"/>
      <c r="CI174" s="40"/>
      <c r="CJ174" s="34"/>
      <c r="CK174" s="34"/>
      <c r="CL174" s="22"/>
      <c r="CM174" s="34"/>
      <c r="CN174" s="45"/>
    </row>
    <row r="175" spans="1:92" x14ac:dyDescent="0.25">
      <c r="A175" s="2">
        <f t="shared" si="24"/>
        <v>169</v>
      </c>
      <c r="B175" s="27" t="s">
        <v>261</v>
      </c>
      <c r="C175" s="20">
        <f t="shared" si="25"/>
        <v>7.2714285714285714</v>
      </c>
      <c r="D175" s="9"/>
      <c r="E175" s="9"/>
      <c r="F175" s="34"/>
      <c r="G175" s="34"/>
      <c r="H175" s="35"/>
      <c r="I175" s="20"/>
      <c r="J175" s="37"/>
      <c r="K175" s="28" t="s">
        <v>129</v>
      </c>
      <c r="L175" s="28">
        <v>7.2714285714285714</v>
      </c>
      <c r="M175" s="37"/>
      <c r="N175" s="29"/>
      <c r="O175" s="28"/>
      <c r="P175" s="20">
        <f t="shared" si="26"/>
        <v>7.2714285714285714</v>
      </c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8"/>
      <c r="AF175" s="34"/>
      <c r="AG175" s="34"/>
      <c r="AH175" s="34"/>
      <c r="AI175" s="34"/>
      <c r="AJ175" s="34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70"/>
      <c r="BU175" s="39"/>
      <c r="BV175" s="39"/>
      <c r="BW175" s="39"/>
      <c r="BX175" s="39"/>
      <c r="BY175" s="39"/>
      <c r="BZ175" s="39"/>
      <c r="CA175" s="39"/>
      <c r="CB175" s="39"/>
      <c r="CC175" s="39"/>
      <c r="CD175" s="36"/>
      <c r="CE175" s="34"/>
      <c r="CF175" s="34"/>
      <c r="CG175" s="34"/>
      <c r="CH175" s="40"/>
      <c r="CI175" s="40"/>
      <c r="CJ175" s="34"/>
      <c r="CK175" s="34"/>
      <c r="CL175" s="22"/>
      <c r="CM175" s="34"/>
      <c r="CN175" s="45"/>
    </row>
    <row r="176" spans="1:92" x14ac:dyDescent="0.25">
      <c r="A176" s="2">
        <f t="shared" si="24"/>
        <v>169</v>
      </c>
      <c r="B176" s="27" t="s">
        <v>262</v>
      </c>
      <c r="C176" s="20">
        <f t="shared" si="25"/>
        <v>7.2714285714285714</v>
      </c>
      <c r="D176" s="9"/>
      <c r="E176" s="9"/>
      <c r="F176" s="34"/>
      <c r="G176" s="34"/>
      <c r="H176" s="35"/>
      <c r="I176" s="20"/>
      <c r="J176" s="37"/>
      <c r="K176" s="28" t="s">
        <v>129</v>
      </c>
      <c r="L176" s="28">
        <v>7.2714285714285714</v>
      </c>
      <c r="M176" s="37"/>
      <c r="N176" s="29"/>
      <c r="O176" s="28"/>
      <c r="P176" s="20">
        <f t="shared" si="26"/>
        <v>7.2714285714285714</v>
      </c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8"/>
      <c r="AF176" s="34"/>
      <c r="AG176" s="34"/>
      <c r="AH176" s="34"/>
      <c r="AI176" s="34"/>
      <c r="AJ176" s="34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70"/>
      <c r="BU176" s="39"/>
      <c r="BV176" s="39"/>
      <c r="BW176" s="39"/>
      <c r="BX176" s="39"/>
      <c r="BY176" s="39"/>
      <c r="BZ176" s="39"/>
      <c r="CA176" s="39"/>
      <c r="CB176" s="39"/>
      <c r="CC176" s="39"/>
      <c r="CD176" s="36"/>
      <c r="CE176" s="34"/>
      <c r="CF176" s="34"/>
      <c r="CG176" s="34"/>
      <c r="CH176" s="40"/>
      <c r="CI176" s="40"/>
      <c r="CJ176" s="34"/>
      <c r="CK176" s="34"/>
      <c r="CL176" s="22"/>
      <c r="CM176" s="34"/>
      <c r="CN176" s="45"/>
    </row>
    <row r="177" spans="1:92" x14ac:dyDescent="0.25">
      <c r="A177" s="2">
        <f t="shared" si="24"/>
        <v>169</v>
      </c>
      <c r="B177" s="27" t="s">
        <v>266</v>
      </c>
      <c r="C177" s="20">
        <f t="shared" si="25"/>
        <v>7.2714285714285714</v>
      </c>
      <c r="D177" s="9"/>
      <c r="E177" s="9"/>
      <c r="F177" s="34"/>
      <c r="G177" s="34"/>
      <c r="H177" s="35"/>
      <c r="I177" s="20"/>
      <c r="J177" s="37"/>
      <c r="K177" s="28" t="s">
        <v>129</v>
      </c>
      <c r="L177" s="28">
        <v>7.2714285714285714</v>
      </c>
      <c r="M177" s="37"/>
      <c r="N177" s="29"/>
      <c r="O177" s="28"/>
      <c r="P177" s="20">
        <f t="shared" si="26"/>
        <v>7.2714285714285714</v>
      </c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8"/>
      <c r="AF177" s="34"/>
      <c r="AG177" s="34"/>
      <c r="AH177" s="34"/>
      <c r="AI177" s="34"/>
      <c r="AJ177" s="34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70"/>
      <c r="BU177" s="39"/>
      <c r="BV177" s="39"/>
      <c r="BW177" s="39"/>
      <c r="BX177" s="39"/>
      <c r="BY177" s="39"/>
      <c r="BZ177" s="39"/>
      <c r="CA177" s="39"/>
      <c r="CB177" s="39"/>
      <c r="CC177" s="39"/>
      <c r="CD177" s="36"/>
      <c r="CE177" s="34"/>
      <c r="CF177" s="34"/>
      <c r="CG177" s="34"/>
      <c r="CH177" s="40"/>
      <c r="CI177" s="40"/>
      <c r="CJ177" s="34"/>
      <c r="CK177" s="34"/>
      <c r="CL177" s="22"/>
      <c r="CM177" s="34"/>
      <c r="CN177" s="45"/>
    </row>
    <row r="178" spans="1:92" x14ac:dyDescent="0.25">
      <c r="A178" s="2">
        <f t="shared" si="24"/>
        <v>169</v>
      </c>
      <c r="B178" s="27" t="s">
        <v>268</v>
      </c>
      <c r="C178" s="20">
        <f t="shared" si="25"/>
        <v>7.2714285714285714</v>
      </c>
      <c r="D178" s="9"/>
      <c r="E178" s="9"/>
      <c r="F178" s="34"/>
      <c r="G178" s="34"/>
      <c r="H178" s="35"/>
      <c r="I178" s="20"/>
      <c r="J178" s="37"/>
      <c r="K178" s="28" t="s">
        <v>129</v>
      </c>
      <c r="L178" s="28">
        <v>7.2714285714285714</v>
      </c>
      <c r="M178" s="37"/>
      <c r="N178" s="29"/>
      <c r="O178" s="28"/>
      <c r="P178" s="20">
        <f t="shared" si="26"/>
        <v>7.2714285714285714</v>
      </c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8"/>
      <c r="AF178" s="34"/>
      <c r="AG178" s="34"/>
      <c r="AH178" s="34"/>
      <c r="AI178" s="34"/>
      <c r="AJ178" s="34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70"/>
      <c r="BU178" s="39"/>
      <c r="BV178" s="39"/>
      <c r="BW178" s="39"/>
      <c r="BX178" s="39"/>
      <c r="BY178" s="39"/>
      <c r="BZ178" s="39"/>
      <c r="CA178" s="39"/>
      <c r="CB178" s="39"/>
      <c r="CC178" s="39"/>
      <c r="CD178" s="36"/>
      <c r="CE178" s="34"/>
      <c r="CF178" s="34"/>
      <c r="CG178" s="34"/>
      <c r="CH178" s="40"/>
      <c r="CI178" s="40"/>
      <c r="CJ178" s="34"/>
      <c r="CK178" s="34"/>
      <c r="CL178" s="22"/>
      <c r="CM178" s="34"/>
      <c r="CN178" s="45"/>
    </row>
    <row r="179" spans="1:92" x14ac:dyDescent="0.25">
      <c r="A179" s="2">
        <f t="shared" si="24"/>
        <v>169</v>
      </c>
      <c r="B179" s="27" t="s">
        <v>270</v>
      </c>
      <c r="C179" s="20">
        <f t="shared" si="25"/>
        <v>7.2714285714285714</v>
      </c>
      <c r="D179" s="9"/>
      <c r="E179" s="9"/>
      <c r="F179" s="34"/>
      <c r="G179" s="34"/>
      <c r="H179" s="35"/>
      <c r="I179" s="20"/>
      <c r="J179" s="37"/>
      <c r="K179" s="28" t="s">
        <v>129</v>
      </c>
      <c r="L179" s="28">
        <v>7.2714285714285714</v>
      </c>
      <c r="M179" s="37"/>
      <c r="N179" s="29"/>
      <c r="O179" s="28"/>
      <c r="P179" s="20">
        <f t="shared" si="26"/>
        <v>7.2714285714285714</v>
      </c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8"/>
      <c r="AF179" s="34"/>
      <c r="AG179" s="34"/>
      <c r="AH179" s="34"/>
      <c r="AI179" s="34"/>
      <c r="AJ179" s="34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70"/>
      <c r="BU179" s="39"/>
      <c r="BV179" s="39"/>
      <c r="BW179" s="39"/>
      <c r="BX179" s="39"/>
      <c r="BY179" s="39"/>
      <c r="BZ179" s="39"/>
      <c r="CA179" s="39"/>
      <c r="CB179" s="39"/>
      <c r="CC179" s="39"/>
      <c r="CD179" s="36"/>
      <c r="CE179" s="34"/>
      <c r="CF179" s="34"/>
      <c r="CG179" s="34"/>
      <c r="CH179" s="40"/>
      <c r="CI179" s="40"/>
      <c r="CJ179" s="34"/>
      <c r="CK179" s="34"/>
      <c r="CL179" s="22"/>
      <c r="CM179" s="34"/>
      <c r="CN179" s="45"/>
    </row>
    <row r="180" spans="1:92" x14ac:dyDescent="0.25">
      <c r="A180" s="2">
        <f t="shared" si="24"/>
        <v>169</v>
      </c>
      <c r="B180" s="27" t="s">
        <v>271</v>
      </c>
      <c r="C180" s="20">
        <f t="shared" si="25"/>
        <v>7.2714285714285714</v>
      </c>
      <c r="D180" s="9"/>
      <c r="E180" s="9"/>
      <c r="F180" s="34"/>
      <c r="G180" s="34"/>
      <c r="H180" s="35"/>
      <c r="I180" s="20"/>
      <c r="J180" s="37"/>
      <c r="K180" s="28" t="s">
        <v>129</v>
      </c>
      <c r="L180" s="28">
        <v>7.2714285714285714</v>
      </c>
      <c r="M180" s="37"/>
      <c r="N180" s="29"/>
      <c r="O180" s="28"/>
      <c r="P180" s="20">
        <f t="shared" si="26"/>
        <v>7.2714285714285714</v>
      </c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8"/>
      <c r="AF180" s="34"/>
      <c r="AG180" s="34"/>
      <c r="AH180" s="34"/>
      <c r="AI180" s="34"/>
      <c r="AJ180" s="34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70"/>
      <c r="BU180" s="39"/>
      <c r="BV180" s="39"/>
      <c r="BW180" s="39"/>
      <c r="BX180" s="39"/>
      <c r="BY180" s="39"/>
      <c r="BZ180" s="39"/>
      <c r="CA180" s="39"/>
      <c r="CB180" s="39"/>
      <c r="CC180" s="39"/>
      <c r="CD180" s="36"/>
      <c r="CE180" s="34"/>
      <c r="CF180" s="34"/>
      <c r="CG180" s="34"/>
      <c r="CH180" s="40"/>
      <c r="CI180" s="40"/>
      <c r="CJ180" s="34"/>
      <c r="CK180" s="34"/>
      <c r="CL180" s="22"/>
      <c r="CM180" s="34"/>
      <c r="CN180" s="45"/>
    </row>
    <row r="181" spans="1:92" x14ac:dyDescent="0.25">
      <c r="A181" s="2">
        <f t="shared" si="24"/>
        <v>169</v>
      </c>
      <c r="B181" s="27" t="s">
        <v>274</v>
      </c>
      <c r="C181" s="20">
        <f t="shared" si="25"/>
        <v>7.2714285714285714</v>
      </c>
      <c r="D181" s="9"/>
      <c r="E181" s="9"/>
      <c r="F181" s="34"/>
      <c r="G181" s="34"/>
      <c r="H181" s="35"/>
      <c r="I181" s="20"/>
      <c r="J181" s="37"/>
      <c r="K181" s="28" t="s">
        <v>129</v>
      </c>
      <c r="L181" s="28">
        <v>7.2714285714285714</v>
      </c>
      <c r="M181" s="37"/>
      <c r="N181" s="29"/>
      <c r="O181" s="28"/>
      <c r="P181" s="20">
        <f t="shared" si="26"/>
        <v>7.2714285714285714</v>
      </c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8"/>
      <c r="AF181" s="34"/>
      <c r="AG181" s="34"/>
      <c r="AH181" s="34"/>
      <c r="AI181" s="34"/>
      <c r="AJ181" s="34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70"/>
      <c r="BU181" s="39"/>
      <c r="BV181" s="39"/>
      <c r="BW181" s="39"/>
      <c r="BX181" s="39"/>
      <c r="BY181" s="39"/>
      <c r="BZ181" s="39"/>
      <c r="CA181" s="39"/>
      <c r="CB181" s="39"/>
      <c r="CC181" s="39"/>
      <c r="CD181" s="36"/>
      <c r="CE181" s="34"/>
      <c r="CF181" s="34"/>
      <c r="CG181" s="34"/>
      <c r="CH181" s="40"/>
      <c r="CI181" s="40"/>
      <c r="CJ181" s="34"/>
      <c r="CK181" s="34"/>
      <c r="CL181" s="22"/>
      <c r="CM181" s="34"/>
      <c r="CN181" s="45"/>
    </row>
    <row r="182" spans="1:92" x14ac:dyDescent="0.25">
      <c r="A182" s="2">
        <f t="shared" si="24"/>
        <v>169</v>
      </c>
      <c r="B182" s="27" t="s">
        <v>275</v>
      </c>
      <c r="C182" s="20">
        <f t="shared" si="25"/>
        <v>7.2714285714285714</v>
      </c>
      <c r="D182" s="9"/>
      <c r="E182" s="9"/>
      <c r="F182" s="34"/>
      <c r="G182" s="34"/>
      <c r="H182" s="35"/>
      <c r="I182" s="20"/>
      <c r="J182" s="37"/>
      <c r="K182" s="28" t="s">
        <v>129</v>
      </c>
      <c r="L182" s="28">
        <v>7.2714285714285714</v>
      </c>
      <c r="M182" s="37"/>
      <c r="N182" s="29"/>
      <c r="O182" s="28"/>
      <c r="P182" s="20">
        <f t="shared" si="26"/>
        <v>7.2714285714285714</v>
      </c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8"/>
      <c r="AF182" s="34"/>
      <c r="AG182" s="34"/>
      <c r="AH182" s="34"/>
      <c r="AI182" s="34"/>
      <c r="AJ182" s="34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70"/>
      <c r="BU182" s="39"/>
      <c r="BV182" s="39"/>
      <c r="BW182" s="39"/>
      <c r="BX182" s="39"/>
      <c r="BY182" s="39"/>
      <c r="BZ182" s="39"/>
      <c r="CA182" s="39"/>
      <c r="CB182" s="39"/>
      <c r="CC182" s="39"/>
      <c r="CD182" s="36"/>
      <c r="CE182" s="34"/>
      <c r="CF182" s="34"/>
      <c r="CG182" s="34"/>
      <c r="CH182" s="40"/>
      <c r="CI182" s="40"/>
      <c r="CJ182" s="34"/>
      <c r="CK182" s="34"/>
      <c r="CL182" s="22"/>
      <c r="CM182" s="34"/>
      <c r="CN182" s="45"/>
    </row>
    <row r="183" spans="1:92" x14ac:dyDescent="0.25">
      <c r="A183" s="2">
        <f t="shared" si="24"/>
        <v>169</v>
      </c>
      <c r="B183" s="27" t="s">
        <v>276</v>
      </c>
      <c r="C183" s="20">
        <f t="shared" si="25"/>
        <v>7.2714285714285714</v>
      </c>
      <c r="D183" s="9"/>
      <c r="E183" s="9"/>
      <c r="F183" s="34"/>
      <c r="G183" s="34"/>
      <c r="H183" s="35"/>
      <c r="I183" s="20"/>
      <c r="J183" s="37"/>
      <c r="K183" s="28" t="s">
        <v>129</v>
      </c>
      <c r="L183" s="28">
        <v>7.2714285714285714</v>
      </c>
      <c r="M183" s="37"/>
      <c r="N183" s="29"/>
      <c r="O183" s="28"/>
      <c r="P183" s="20">
        <f t="shared" si="26"/>
        <v>7.2714285714285714</v>
      </c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8"/>
      <c r="AF183" s="34"/>
      <c r="AG183" s="34"/>
      <c r="AH183" s="34"/>
      <c r="AI183" s="34"/>
      <c r="AJ183" s="34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70"/>
      <c r="BU183" s="39"/>
      <c r="BV183" s="39"/>
      <c r="BW183" s="39"/>
      <c r="BX183" s="39"/>
      <c r="BY183" s="39"/>
      <c r="BZ183" s="39"/>
      <c r="CA183" s="39"/>
      <c r="CB183" s="39"/>
      <c r="CC183" s="39"/>
      <c r="CD183" s="36"/>
      <c r="CE183" s="34"/>
      <c r="CF183" s="34"/>
      <c r="CG183" s="34"/>
      <c r="CH183" s="40"/>
      <c r="CI183" s="40"/>
      <c r="CJ183" s="34"/>
      <c r="CK183" s="34"/>
      <c r="CL183" s="22"/>
      <c r="CM183" s="34"/>
      <c r="CN183" s="45"/>
    </row>
    <row r="184" spans="1:92" x14ac:dyDescent="0.25">
      <c r="A184" s="2">
        <f t="shared" si="24"/>
        <v>169</v>
      </c>
      <c r="B184" s="27" t="s">
        <v>277</v>
      </c>
      <c r="C184" s="20">
        <f t="shared" si="25"/>
        <v>7.2714285714285714</v>
      </c>
      <c r="D184" s="9"/>
      <c r="E184" s="9"/>
      <c r="F184" s="34"/>
      <c r="G184" s="34"/>
      <c r="H184" s="35"/>
      <c r="I184" s="20"/>
      <c r="J184" s="37"/>
      <c r="K184" s="28" t="s">
        <v>129</v>
      </c>
      <c r="L184" s="28">
        <v>7.2714285714285714</v>
      </c>
      <c r="M184" s="37"/>
      <c r="N184" s="29"/>
      <c r="O184" s="28"/>
      <c r="P184" s="20">
        <f t="shared" si="26"/>
        <v>7.2714285714285714</v>
      </c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8"/>
      <c r="AF184" s="34"/>
      <c r="AG184" s="34"/>
      <c r="AH184" s="34"/>
      <c r="AI184" s="34"/>
      <c r="AJ184" s="34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70"/>
      <c r="BU184" s="39"/>
      <c r="BV184" s="39"/>
      <c r="BW184" s="39"/>
      <c r="BX184" s="39"/>
      <c r="BY184" s="39"/>
      <c r="BZ184" s="39"/>
      <c r="CA184" s="39"/>
      <c r="CB184" s="39"/>
      <c r="CC184" s="39"/>
      <c r="CD184" s="36"/>
      <c r="CE184" s="34"/>
      <c r="CF184" s="34"/>
      <c r="CG184" s="34"/>
      <c r="CH184" s="40"/>
      <c r="CI184" s="40"/>
      <c r="CJ184" s="34"/>
      <c r="CK184" s="34"/>
      <c r="CL184" s="22"/>
      <c r="CM184" s="34"/>
      <c r="CN184" s="45"/>
    </row>
    <row r="185" spans="1:92" x14ac:dyDescent="0.25">
      <c r="A185" s="2">
        <f t="shared" si="24"/>
        <v>169</v>
      </c>
      <c r="B185" s="27" t="s">
        <v>278</v>
      </c>
      <c r="C185" s="20">
        <f t="shared" si="25"/>
        <v>7.2714285714285714</v>
      </c>
      <c r="D185" s="9"/>
      <c r="E185" s="9"/>
      <c r="F185" s="34"/>
      <c r="G185" s="34"/>
      <c r="H185" s="35"/>
      <c r="I185" s="20"/>
      <c r="J185" s="37"/>
      <c r="K185" s="28" t="s">
        <v>129</v>
      </c>
      <c r="L185" s="28">
        <v>7.2714285714285714</v>
      </c>
      <c r="M185" s="37"/>
      <c r="N185" s="29"/>
      <c r="O185" s="28"/>
      <c r="P185" s="20">
        <f t="shared" si="26"/>
        <v>7.2714285714285714</v>
      </c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8"/>
      <c r="AF185" s="34"/>
      <c r="AG185" s="34"/>
      <c r="AH185" s="34"/>
      <c r="AI185" s="34"/>
      <c r="AJ185" s="34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70"/>
      <c r="BU185" s="39"/>
      <c r="BV185" s="39"/>
      <c r="BW185" s="39"/>
      <c r="BX185" s="39"/>
      <c r="BY185" s="39"/>
      <c r="BZ185" s="39"/>
      <c r="CA185" s="39"/>
      <c r="CB185" s="39"/>
      <c r="CC185" s="39"/>
      <c r="CD185" s="36"/>
      <c r="CE185" s="34"/>
      <c r="CF185" s="34"/>
      <c r="CG185" s="34"/>
      <c r="CH185" s="40"/>
      <c r="CI185" s="40"/>
      <c r="CJ185" s="34"/>
      <c r="CK185" s="34"/>
      <c r="CL185" s="22"/>
      <c r="CM185" s="34"/>
      <c r="CN185" s="45"/>
    </row>
    <row r="186" spans="1:92" x14ac:dyDescent="0.25">
      <c r="A186" s="2">
        <f t="shared" si="24"/>
        <v>169</v>
      </c>
      <c r="B186" s="27" t="s">
        <v>281</v>
      </c>
      <c r="C186" s="20">
        <f t="shared" si="25"/>
        <v>7.2714285714285714</v>
      </c>
      <c r="D186" s="9"/>
      <c r="E186" s="9"/>
      <c r="F186" s="34"/>
      <c r="G186" s="34"/>
      <c r="H186" s="35"/>
      <c r="I186" s="20"/>
      <c r="J186" s="37"/>
      <c r="K186" s="28" t="s">
        <v>129</v>
      </c>
      <c r="L186" s="28">
        <v>7.2714285714285714</v>
      </c>
      <c r="M186" s="37"/>
      <c r="N186" s="29"/>
      <c r="O186" s="28"/>
      <c r="P186" s="20">
        <f t="shared" si="26"/>
        <v>7.2714285714285714</v>
      </c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8"/>
      <c r="AF186" s="34"/>
      <c r="AG186" s="34"/>
      <c r="AH186" s="34"/>
      <c r="AI186" s="34"/>
      <c r="AJ186" s="34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70"/>
      <c r="BU186" s="39"/>
      <c r="BV186" s="39"/>
      <c r="BW186" s="39"/>
      <c r="BX186" s="39"/>
      <c r="BY186" s="39"/>
      <c r="BZ186" s="39"/>
      <c r="CA186" s="39"/>
      <c r="CB186" s="39"/>
      <c r="CC186" s="39"/>
      <c r="CD186" s="36"/>
      <c r="CE186" s="34"/>
      <c r="CF186" s="34"/>
      <c r="CG186" s="34"/>
      <c r="CH186" s="40"/>
      <c r="CI186" s="40"/>
      <c r="CJ186" s="34"/>
      <c r="CK186" s="34"/>
      <c r="CL186" s="22"/>
      <c r="CM186" s="34"/>
      <c r="CN186" s="45"/>
    </row>
    <row r="187" spans="1:92" x14ac:dyDescent="0.25">
      <c r="A187" s="2">
        <f t="shared" si="24"/>
        <v>169</v>
      </c>
      <c r="B187" s="27" t="s">
        <v>286</v>
      </c>
      <c r="C187" s="20">
        <f t="shared" si="25"/>
        <v>7.2714285714285714</v>
      </c>
      <c r="D187" s="9"/>
      <c r="E187" s="9"/>
      <c r="F187" s="34"/>
      <c r="G187" s="34"/>
      <c r="H187" s="35"/>
      <c r="I187" s="20"/>
      <c r="J187" s="37"/>
      <c r="K187" s="28" t="s">
        <v>129</v>
      </c>
      <c r="L187" s="28">
        <v>7.2714285714285714</v>
      </c>
      <c r="M187" s="37"/>
      <c r="N187" s="29"/>
      <c r="O187" s="28"/>
      <c r="P187" s="20">
        <f t="shared" si="26"/>
        <v>7.2714285714285714</v>
      </c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8"/>
      <c r="AF187" s="34"/>
      <c r="AG187" s="34"/>
      <c r="AH187" s="34"/>
      <c r="AI187" s="34"/>
      <c r="AJ187" s="34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70"/>
      <c r="BU187" s="39"/>
      <c r="BV187" s="39"/>
      <c r="BW187" s="39"/>
      <c r="BX187" s="39"/>
      <c r="BY187" s="39"/>
      <c r="BZ187" s="39"/>
      <c r="CA187" s="39"/>
      <c r="CB187" s="39"/>
      <c r="CC187" s="39"/>
      <c r="CD187" s="36"/>
      <c r="CE187" s="34"/>
      <c r="CF187" s="34"/>
      <c r="CG187" s="34"/>
      <c r="CH187" s="40"/>
      <c r="CI187" s="40"/>
      <c r="CJ187" s="34"/>
      <c r="CK187" s="34"/>
      <c r="CL187" s="22"/>
      <c r="CM187" s="34"/>
      <c r="CN187" s="45"/>
    </row>
    <row r="188" spans="1:92" x14ac:dyDescent="0.25">
      <c r="A188" s="2">
        <f t="shared" si="24"/>
        <v>169</v>
      </c>
      <c r="B188" s="27" t="s">
        <v>289</v>
      </c>
      <c r="C188" s="20">
        <f t="shared" si="25"/>
        <v>7.2714285714285714</v>
      </c>
      <c r="D188" s="9"/>
      <c r="E188" s="9"/>
      <c r="F188" s="34"/>
      <c r="G188" s="34"/>
      <c r="H188" s="35"/>
      <c r="I188" s="20"/>
      <c r="J188" s="37"/>
      <c r="K188" s="28" t="s">
        <v>129</v>
      </c>
      <c r="L188" s="28">
        <v>7.2714285714285714</v>
      </c>
      <c r="M188" s="37"/>
      <c r="N188" s="29"/>
      <c r="O188" s="28"/>
      <c r="P188" s="20">
        <f t="shared" si="26"/>
        <v>7.2714285714285714</v>
      </c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8"/>
      <c r="AF188" s="34"/>
      <c r="AG188" s="34"/>
      <c r="AH188" s="34"/>
      <c r="AI188" s="34"/>
      <c r="AJ188" s="34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70"/>
      <c r="BU188" s="39"/>
      <c r="BV188" s="39"/>
      <c r="BW188" s="39"/>
      <c r="BX188" s="39"/>
      <c r="BY188" s="39"/>
      <c r="BZ188" s="39"/>
      <c r="CA188" s="39"/>
      <c r="CB188" s="39"/>
      <c r="CC188" s="39"/>
      <c r="CD188" s="36"/>
      <c r="CE188" s="34"/>
      <c r="CF188" s="34"/>
      <c r="CG188" s="34"/>
      <c r="CH188" s="40"/>
      <c r="CI188" s="40"/>
      <c r="CJ188" s="34"/>
      <c r="CK188" s="34"/>
      <c r="CL188" s="22"/>
      <c r="CM188" s="34"/>
      <c r="CN188" s="45"/>
    </row>
    <row r="189" spans="1:92" x14ac:dyDescent="0.25">
      <c r="A189" s="2">
        <f t="shared" si="24"/>
        <v>169</v>
      </c>
      <c r="B189" s="27" t="s">
        <v>290</v>
      </c>
      <c r="C189" s="20">
        <f t="shared" si="25"/>
        <v>7.2714285714285714</v>
      </c>
      <c r="D189" s="9"/>
      <c r="E189" s="9"/>
      <c r="F189" s="34"/>
      <c r="G189" s="34"/>
      <c r="H189" s="35"/>
      <c r="I189" s="20"/>
      <c r="J189" s="37"/>
      <c r="K189" s="28" t="s">
        <v>129</v>
      </c>
      <c r="L189" s="28">
        <v>7.2714285714285714</v>
      </c>
      <c r="M189" s="37"/>
      <c r="N189" s="29"/>
      <c r="O189" s="28"/>
      <c r="P189" s="20">
        <f t="shared" si="26"/>
        <v>7.2714285714285714</v>
      </c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8"/>
      <c r="AF189" s="34"/>
      <c r="AG189" s="34"/>
      <c r="AH189" s="34"/>
      <c r="AI189" s="34"/>
      <c r="AJ189" s="34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70"/>
      <c r="BU189" s="39"/>
      <c r="BV189" s="39"/>
      <c r="BW189" s="39"/>
      <c r="BX189" s="39"/>
      <c r="BY189" s="39"/>
      <c r="BZ189" s="39"/>
      <c r="CA189" s="39"/>
      <c r="CB189" s="39"/>
      <c r="CC189" s="39"/>
      <c r="CD189" s="36"/>
      <c r="CE189" s="34"/>
      <c r="CF189" s="34"/>
      <c r="CG189" s="34"/>
      <c r="CH189" s="40"/>
      <c r="CI189" s="40"/>
      <c r="CJ189" s="34"/>
      <c r="CK189" s="34"/>
      <c r="CL189" s="22"/>
      <c r="CM189" s="34"/>
      <c r="CN189" s="45"/>
    </row>
    <row r="190" spans="1:92" x14ac:dyDescent="0.25">
      <c r="A190" s="2">
        <f t="shared" si="24"/>
        <v>169</v>
      </c>
      <c r="B190" s="27" t="s">
        <v>291</v>
      </c>
      <c r="C190" s="20">
        <f t="shared" si="25"/>
        <v>7.2714285714285714</v>
      </c>
      <c r="D190" s="9"/>
      <c r="E190" s="9"/>
      <c r="F190" s="34"/>
      <c r="G190" s="34"/>
      <c r="H190" s="35"/>
      <c r="I190" s="20"/>
      <c r="J190" s="37"/>
      <c r="K190" s="28" t="s">
        <v>129</v>
      </c>
      <c r="L190" s="28">
        <v>7.2714285714285714</v>
      </c>
      <c r="M190" s="37"/>
      <c r="N190" s="29"/>
      <c r="O190" s="28"/>
      <c r="P190" s="20">
        <f t="shared" si="26"/>
        <v>7.2714285714285714</v>
      </c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8"/>
      <c r="AF190" s="34"/>
      <c r="AG190" s="34"/>
      <c r="AH190" s="34"/>
      <c r="AI190" s="34"/>
      <c r="AJ190" s="34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70"/>
      <c r="BU190" s="39"/>
      <c r="BV190" s="39"/>
      <c r="BW190" s="39"/>
      <c r="BX190" s="39"/>
      <c r="BY190" s="39"/>
      <c r="BZ190" s="39"/>
      <c r="CA190" s="39"/>
      <c r="CB190" s="39"/>
      <c r="CC190" s="39"/>
      <c r="CD190" s="36"/>
      <c r="CE190" s="34"/>
      <c r="CF190" s="34"/>
      <c r="CG190" s="34"/>
      <c r="CH190" s="40"/>
      <c r="CI190" s="40"/>
      <c r="CJ190" s="34"/>
      <c r="CK190" s="34"/>
      <c r="CL190" s="22"/>
      <c r="CM190" s="34"/>
      <c r="CN190" s="45"/>
    </row>
    <row r="191" spans="1:92" x14ac:dyDescent="0.25">
      <c r="A191" s="2">
        <f t="shared" si="24"/>
        <v>169</v>
      </c>
      <c r="B191" s="27" t="s">
        <v>292</v>
      </c>
      <c r="C191" s="20">
        <f t="shared" si="25"/>
        <v>7.2714285714285714</v>
      </c>
      <c r="D191" s="9"/>
      <c r="E191" s="9"/>
      <c r="F191" s="34"/>
      <c r="G191" s="34"/>
      <c r="H191" s="35"/>
      <c r="I191" s="20"/>
      <c r="J191" s="37"/>
      <c r="K191" s="28" t="s">
        <v>129</v>
      </c>
      <c r="L191" s="28">
        <v>7.2714285714285714</v>
      </c>
      <c r="M191" s="37"/>
      <c r="N191" s="29"/>
      <c r="O191" s="28"/>
      <c r="P191" s="20">
        <f t="shared" si="26"/>
        <v>7.2714285714285714</v>
      </c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8"/>
      <c r="AF191" s="34"/>
      <c r="AG191" s="34"/>
      <c r="AH191" s="34"/>
      <c r="AI191" s="34"/>
      <c r="AJ191" s="34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70"/>
      <c r="BU191" s="39"/>
      <c r="BV191" s="39"/>
      <c r="BW191" s="39"/>
      <c r="BX191" s="39"/>
      <c r="BY191" s="39"/>
      <c r="BZ191" s="39"/>
      <c r="CA191" s="39"/>
      <c r="CB191" s="39"/>
      <c r="CC191" s="39"/>
      <c r="CD191" s="36"/>
      <c r="CE191" s="34"/>
      <c r="CF191" s="34"/>
      <c r="CG191" s="34"/>
      <c r="CH191" s="40"/>
      <c r="CI191" s="40"/>
      <c r="CJ191" s="34"/>
      <c r="CK191" s="34"/>
      <c r="CL191" s="22"/>
      <c r="CM191" s="34"/>
      <c r="CN191" s="45"/>
    </row>
    <row r="192" spans="1:92" x14ac:dyDescent="0.25">
      <c r="A192" s="2">
        <f t="shared" si="24"/>
        <v>169</v>
      </c>
      <c r="B192" s="27" t="s">
        <v>293</v>
      </c>
      <c r="C192" s="20">
        <f t="shared" si="25"/>
        <v>7.2714285714285714</v>
      </c>
      <c r="D192" s="9"/>
      <c r="E192" s="9"/>
      <c r="F192" s="34"/>
      <c r="G192" s="34"/>
      <c r="H192" s="35"/>
      <c r="I192" s="20"/>
      <c r="J192" s="37"/>
      <c r="K192" s="28" t="s">
        <v>129</v>
      </c>
      <c r="L192" s="28">
        <v>7.2714285714285714</v>
      </c>
      <c r="M192" s="37"/>
      <c r="N192" s="29"/>
      <c r="O192" s="28"/>
      <c r="P192" s="20">
        <f t="shared" si="26"/>
        <v>7.2714285714285714</v>
      </c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8"/>
      <c r="AF192" s="34"/>
      <c r="AG192" s="34"/>
      <c r="AH192" s="34"/>
      <c r="AI192" s="34"/>
      <c r="AJ192" s="34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70"/>
      <c r="BU192" s="39"/>
      <c r="BV192" s="39"/>
      <c r="BW192" s="39"/>
      <c r="BX192" s="39"/>
      <c r="BY192" s="39"/>
      <c r="BZ192" s="39"/>
      <c r="CA192" s="39"/>
      <c r="CB192" s="39"/>
      <c r="CC192" s="39"/>
      <c r="CD192" s="36"/>
      <c r="CE192" s="34"/>
      <c r="CF192" s="34"/>
      <c r="CG192" s="34"/>
      <c r="CH192" s="40"/>
      <c r="CI192" s="40"/>
      <c r="CJ192" s="34"/>
      <c r="CK192" s="34"/>
      <c r="CL192" s="22"/>
      <c r="CM192" s="34"/>
      <c r="CN192" s="45"/>
    </row>
    <row r="193" spans="1:92" x14ac:dyDescent="0.25">
      <c r="A193" s="2">
        <f t="shared" si="24"/>
        <v>169</v>
      </c>
      <c r="B193" s="27" t="s">
        <v>294</v>
      </c>
      <c r="C193" s="20">
        <f t="shared" si="25"/>
        <v>7.2714285714285714</v>
      </c>
      <c r="D193" s="9"/>
      <c r="E193" s="9"/>
      <c r="F193" s="34"/>
      <c r="G193" s="34"/>
      <c r="H193" s="35"/>
      <c r="I193" s="20"/>
      <c r="J193" s="37"/>
      <c r="K193" s="28" t="s">
        <v>129</v>
      </c>
      <c r="L193" s="28">
        <v>7.2714285714285714</v>
      </c>
      <c r="M193" s="37"/>
      <c r="N193" s="29"/>
      <c r="O193" s="28"/>
      <c r="P193" s="20">
        <f t="shared" si="26"/>
        <v>7.2714285714285714</v>
      </c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8"/>
      <c r="AF193" s="34"/>
      <c r="AG193" s="34"/>
      <c r="AH193" s="34"/>
      <c r="AI193" s="34"/>
      <c r="AJ193" s="34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70"/>
      <c r="BU193" s="39"/>
      <c r="BV193" s="39"/>
      <c r="BW193" s="39"/>
      <c r="BX193" s="39"/>
      <c r="BY193" s="39"/>
      <c r="BZ193" s="39"/>
      <c r="CA193" s="39"/>
      <c r="CB193" s="39"/>
      <c r="CC193" s="39"/>
      <c r="CD193" s="36"/>
      <c r="CE193" s="34"/>
      <c r="CF193" s="34"/>
      <c r="CG193" s="34"/>
      <c r="CH193" s="40"/>
      <c r="CI193" s="40"/>
      <c r="CJ193" s="34"/>
      <c r="CK193" s="34"/>
      <c r="CL193" s="22"/>
      <c r="CM193" s="34"/>
      <c r="CN193" s="45"/>
    </row>
    <row r="194" spans="1:92" x14ac:dyDescent="0.25">
      <c r="A194" s="2">
        <f t="shared" si="24"/>
        <v>169</v>
      </c>
      <c r="B194" s="27" t="s">
        <v>297</v>
      </c>
      <c r="C194" s="20">
        <f t="shared" si="25"/>
        <v>7.2714285714285714</v>
      </c>
      <c r="D194" s="9"/>
      <c r="E194" s="9"/>
      <c r="F194" s="34"/>
      <c r="G194" s="34"/>
      <c r="H194" s="35"/>
      <c r="I194" s="20"/>
      <c r="J194" s="37"/>
      <c r="K194" s="28" t="s">
        <v>129</v>
      </c>
      <c r="L194" s="28">
        <v>7.2714285714285714</v>
      </c>
      <c r="M194" s="37"/>
      <c r="N194" s="29"/>
      <c r="O194" s="28"/>
      <c r="P194" s="20">
        <f t="shared" si="26"/>
        <v>7.2714285714285714</v>
      </c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8"/>
      <c r="AF194" s="34"/>
      <c r="AG194" s="34"/>
      <c r="AH194" s="34"/>
      <c r="AI194" s="34"/>
      <c r="AJ194" s="34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70"/>
      <c r="BU194" s="39"/>
      <c r="BV194" s="39"/>
      <c r="BW194" s="39"/>
      <c r="BX194" s="39"/>
      <c r="BY194" s="39"/>
      <c r="BZ194" s="39"/>
      <c r="CA194" s="39"/>
      <c r="CB194" s="39"/>
      <c r="CC194" s="39"/>
      <c r="CD194" s="36"/>
      <c r="CE194" s="34"/>
      <c r="CF194" s="34"/>
      <c r="CG194" s="34"/>
      <c r="CH194" s="40"/>
      <c r="CI194" s="40"/>
      <c r="CJ194" s="34"/>
      <c r="CK194" s="34"/>
      <c r="CL194" s="22"/>
      <c r="CM194" s="34"/>
      <c r="CN194" s="45"/>
    </row>
    <row r="195" spans="1:92" x14ac:dyDescent="0.25">
      <c r="A195" s="2">
        <f t="shared" si="24"/>
        <v>169</v>
      </c>
      <c r="B195" s="27" t="s">
        <v>301</v>
      </c>
      <c r="C195" s="20">
        <f t="shared" si="25"/>
        <v>7.2714285714285714</v>
      </c>
      <c r="D195" s="9"/>
      <c r="E195" s="9"/>
      <c r="F195" s="34"/>
      <c r="G195" s="34"/>
      <c r="H195" s="35"/>
      <c r="I195" s="20"/>
      <c r="J195" s="37"/>
      <c r="K195" s="28" t="s">
        <v>129</v>
      </c>
      <c r="L195" s="28">
        <v>7.2714285714285714</v>
      </c>
      <c r="M195" s="37"/>
      <c r="N195" s="29"/>
      <c r="O195" s="28"/>
      <c r="P195" s="20">
        <f t="shared" si="26"/>
        <v>7.2714285714285714</v>
      </c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8"/>
      <c r="AF195" s="34"/>
      <c r="AG195" s="34"/>
      <c r="AH195" s="34"/>
      <c r="AI195" s="34"/>
      <c r="AJ195" s="34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70"/>
      <c r="BU195" s="39"/>
      <c r="BV195" s="39"/>
      <c r="BW195" s="39"/>
      <c r="BX195" s="39"/>
      <c r="BY195" s="39"/>
      <c r="BZ195" s="39"/>
      <c r="CA195" s="39"/>
      <c r="CB195" s="39"/>
      <c r="CC195" s="39"/>
      <c r="CD195" s="36"/>
      <c r="CE195" s="34"/>
      <c r="CF195" s="34"/>
      <c r="CG195" s="34"/>
      <c r="CH195" s="40"/>
      <c r="CI195" s="40"/>
      <c r="CJ195" s="34"/>
      <c r="CK195" s="34"/>
      <c r="CL195" s="22"/>
      <c r="CM195" s="34"/>
      <c r="CN195" s="45"/>
    </row>
    <row r="196" spans="1:92" x14ac:dyDescent="0.25">
      <c r="A196" s="2">
        <f t="shared" ref="A196:A246" si="28">RANK(C196,$C$4:$C$246)</f>
        <v>169</v>
      </c>
      <c r="B196" s="27" t="s">
        <v>302</v>
      </c>
      <c r="C196" s="20">
        <f t="shared" ref="C196:C259" si="29">SUM(D196:D196,I196,P196,AE196,AK196,BO196,CD196,CN196,AS196,BT196)</f>
        <v>7.2714285714285714</v>
      </c>
      <c r="D196" s="9"/>
      <c r="E196" s="9"/>
      <c r="F196" s="34"/>
      <c r="G196" s="34"/>
      <c r="H196" s="35"/>
      <c r="I196" s="20"/>
      <c r="J196" s="37"/>
      <c r="K196" s="28" t="s">
        <v>129</v>
      </c>
      <c r="L196" s="28">
        <v>7.2714285714285714</v>
      </c>
      <c r="M196" s="37"/>
      <c r="N196" s="29"/>
      <c r="O196" s="28"/>
      <c r="P196" s="20">
        <f t="shared" ref="P196:P259" si="30">SUM(J196:O196)</f>
        <v>7.2714285714285714</v>
      </c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8"/>
      <c r="AF196" s="34"/>
      <c r="AG196" s="34"/>
      <c r="AH196" s="34"/>
      <c r="AI196" s="34"/>
      <c r="AJ196" s="34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70"/>
      <c r="BU196" s="39"/>
      <c r="BV196" s="39"/>
      <c r="BW196" s="39"/>
      <c r="BX196" s="39"/>
      <c r="BY196" s="39"/>
      <c r="BZ196" s="39"/>
      <c r="CA196" s="39"/>
      <c r="CB196" s="39"/>
      <c r="CC196" s="39"/>
      <c r="CD196" s="36"/>
      <c r="CE196" s="34"/>
      <c r="CF196" s="34"/>
      <c r="CG196" s="34"/>
      <c r="CH196" s="40"/>
      <c r="CI196" s="40"/>
      <c r="CJ196" s="34"/>
      <c r="CK196" s="34"/>
      <c r="CL196" s="22"/>
      <c r="CM196" s="34"/>
      <c r="CN196" s="45"/>
    </row>
    <row r="197" spans="1:92" x14ac:dyDescent="0.25">
      <c r="A197" s="2">
        <f t="shared" si="28"/>
        <v>169</v>
      </c>
      <c r="B197" s="27" t="s">
        <v>305</v>
      </c>
      <c r="C197" s="20">
        <f t="shared" si="29"/>
        <v>7.2714285714285714</v>
      </c>
      <c r="D197" s="9"/>
      <c r="E197" s="9"/>
      <c r="F197" s="34"/>
      <c r="G197" s="34"/>
      <c r="H197" s="35"/>
      <c r="I197" s="20"/>
      <c r="J197" s="37"/>
      <c r="K197" s="28" t="s">
        <v>129</v>
      </c>
      <c r="L197" s="28">
        <v>7.2714285714285714</v>
      </c>
      <c r="M197" s="37"/>
      <c r="N197" s="29"/>
      <c r="O197" s="28"/>
      <c r="P197" s="20">
        <f t="shared" si="30"/>
        <v>7.2714285714285714</v>
      </c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8"/>
      <c r="AF197" s="34"/>
      <c r="AG197" s="34"/>
      <c r="AH197" s="34"/>
      <c r="AI197" s="34"/>
      <c r="AJ197" s="34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70"/>
      <c r="BU197" s="39"/>
      <c r="BV197" s="39"/>
      <c r="BW197" s="39"/>
      <c r="BX197" s="39"/>
      <c r="BY197" s="39"/>
      <c r="BZ197" s="39"/>
      <c r="CA197" s="39"/>
      <c r="CB197" s="39"/>
      <c r="CC197" s="39"/>
      <c r="CD197" s="36"/>
      <c r="CE197" s="34"/>
      <c r="CF197" s="34"/>
      <c r="CG197" s="34"/>
      <c r="CH197" s="40"/>
      <c r="CI197" s="40"/>
      <c r="CJ197" s="34"/>
      <c r="CK197" s="34"/>
      <c r="CL197" s="22"/>
      <c r="CM197" s="34"/>
      <c r="CN197" s="45"/>
    </row>
    <row r="198" spans="1:92" x14ac:dyDescent="0.25">
      <c r="A198" s="2">
        <f t="shared" si="28"/>
        <v>169</v>
      </c>
      <c r="B198" s="27" t="s">
        <v>306</v>
      </c>
      <c r="C198" s="20">
        <f t="shared" si="29"/>
        <v>7.2714285714285714</v>
      </c>
      <c r="D198" s="9"/>
      <c r="E198" s="9"/>
      <c r="F198" s="34"/>
      <c r="G198" s="34"/>
      <c r="H198" s="35"/>
      <c r="I198" s="20"/>
      <c r="J198" s="37"/>
      <c r="K198" s="28" t="s">
        <v>129</v>
      </c>
      <c r="L198" s="28">
        <v>7.2714285714285714</v>
      </c>
      <c r="M198" s="37"/>
      <c r="N198" s="29"/>
      <c r="O198" s="28"/>
      <c r="P198" s="20">
        <f t="shared" si="30"/>
        <v>7.2714285714285714</v>
      </c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8"/>
      <c r="AF198" s="34"/>
      <c r="AG198" s="34"/>
      <c r="AH198" s="34"/>
      <c r="AI198" s="34"/>
      <c r="AJ198" s="34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70"/>
      <c r="BU198" s="39"/>
      <c r="BV198" s="39"/>
      <c r="BW198" s="39"/>
      <c r="BX198" s="39"/>
      <c r="BY198" s="39"/>
      <c r="BZ198" s="39"/>
      <c r="CA198" s="39"/>
      <c r="CB198" s="39"/>
      <c r="CC198" s="39"/>
      <c r="CD198" s="36"/>
      <c r="CE198" s="34"/>
      <c r="CF198" s="34"/>
      <c r="CG198" s="34"/>
      <c r="CH198" s="40"/>
      <c r="CI198" s="40"/>
      <c r="CJ198" s="34"/>
      <c r="CK198" s="34"/>
      <c r="CL198" s="22"/>
      <c r="CM198" s="34"/>
      <c r="CN198" s="45"/>
    </row>
    <row r="199" spans="1:92" x14ac:dyDescent="0.25">
      <c r="A199" s="2">
        <f t="shared" si="28"/>
        <v>169</v>
      </c>
      <c r="B199" s="27" t="s">
        <v>307</v>
      </c>
      <c r="C199" s="20">
        <f t="shared" si="29"/>
        <v>7.2714285714285714</v>
      </c>
      <c r="D199" s="9"/>
      <c r="E199" s="9"/>
      <c r="F199" s="34"/>
      <c r="G199" s="34"/>
      <c r="H199" s="35"/>
      <c r="I199" s="20"/>
      <c r="J199" s="37"/>
      <c r="K199" s="28" t="s">
        <v>129</v>
      </c>
      <c r="L199" s="28">
        <v>7.2714285714285714</v>
      </c>
      <c r="M199" s="37"/>
      <c r="N199" s="29"/>
      <c r="O199" s="28"/>
      <c r="P199" s="20">
        <f t="shared" si="30"/>
        <v>7.2714285714285714</v>
      </c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8"/>
      <c r="AF199" s="34"/>
      <c r="AG199" s="34"/>
      <c r="AH199" s="34"/>
      <c r="AI199" s="34"/>
      <c r="AJ199" s="34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70"/>
      <c r="BU199" s="39"/>
      <c r="BV199" s="39"/>
      <c r="BW199" s="39"/>
      <c r="BX199" s="39"/>
      <c r="BY199" s="39"/>
      <c r="BZ199" s="39"/>
      <c r="CA199" s="39"/>
      <c r="CB199" s="39"/>
      <c r="CC199" s="39"/>
      <c r="CD199" s="36"/>
      <c r="CE199" s="34"/>
      <c r="CF199" s="34"/>
      <c r="CG199" s="34"/>
      <c r="CH199" s="40"/>
      <c r="CI199" s="40"/>
      <c r="CJ199" s="34"/>
      <c r="CK199" s="34"/>
      <c r="CL199" s="22"/>
      <c r="CM199" s="34"/>
      <c r="CN199" s="45"/>
    </row>
    <row r="200" spans="1:92" x14ac:dyDescent="0.25">
      <c r="A200" s="2">
        <f t="shared" si="28"/>
        <v>169</v>
      </c>
      <c r="B200" s="27" t="s">
        <v>308</v>
      </c>
      <c r="C200" s="20">
        <f t="shared" si="29"/>
        <v>7.2714285714285714</v>
      </c>
      <c r="D200" s="9"/>
      <c r="E200" s="9"/>
      <c r="F200" s="34"/>
      <c r="G200" s="34"/>
      <c r="H200" s="35"/>
      <c r="I200" s="20"/>
      <c r="J200" s="37"/>
      <c r="K200" s="28" t="s">
        <v>129</v>
      </c>
      <c r="L200" s="28">
        <v>7.2714285714285714</v>
      </c>
      <c r="M200" s="37"/>
      <c r="N200" s="29"/>
      <c r="O200" s="28"/>
      <c r="P200" s="20">
        <f t="shared" si="30"/>
        <v>7.2714285714285714</v>
      </c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8"/>
      <c r="AF200" s="34"/>
      <c r="AG200" s="34"/>
      <c r="AH200" s="34"/>
      <c r="AI200" s="34"/>
      <c r="AJ200" s="34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70"/>
      <c r="BU200" s="39"/>
      <c r="BV200" s="39"/>
      <c r="BW200" s="39"/>
      <c r="BX200" s="39"/>
      <c r="BY200" s="39"/>
      <c r="BZ200" s="39"/>
      <c r="CA200" s="39"/>
      <c r="CB200" s="39"/>
      <c r="CC200" s="39"/>
      <c r="CD200" s="36"/>
      <c r="CE200" s="34"/>
      <c r="CF200" s="34"/>
      <c r="CG200" s="34"/>
      <c r="CH200" s="40"/>
      <c r="CI200" s="40"/>
      <c r="CJ200" s="34"/>
      <c r="CK200" s="34"/>
      <c r="CL200" s="22"/>
      <c r="CM200" s="34"/>
      <c r="CN200" s="45"/>
    </row>
    <row r="201" spans="1:92" x14ac:dyDescent="0.25">
      <c r="A201" s="2">
        <f t="shared" si="28"/>
        <v>169</v>
      </c>
      <c r="B201" s="27" t="s">
        <v>309</v>
      </c>
      <c r="C201" s="20">
        <f t="shared" si="29"/>
        <v>7.2714285714285714</v>
      </c>
      <c r="D201" s="9"/>
      <c r="E201" s="9"/>
      <c r="F201" s="34"/>
      <c r="G201" s="34"/>
      <c r="H201" s="35"/>
      <c r="I201" s="20"/>
      <c r="J201" s="37"/>
      <c r="K201" s="28" t="s">
        <v>129</v>
      </c>
      <c r="L201" s="28">
        <v>7.2714285714285714</v>
      </c>
      <c r="M201" s="37"/>
      <c r="N201" s="29"/>
      <c r="O201" s="28"/>
      <c r="P201" s="20">
        <f t="shared" si="30"/>
        <v>7.2714285714285714</v>
      </c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8"/>
      <c r="AF201" s="34"/>
      <c r="AG201" s="34"/>
      <c r="AH201" s="34"/>
      <c r="AI201" s="34"/>
      <c r="AJ201" s="34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70"/>
      <c r="BU201" s="39"/>
      <c r="BV201" s="39"/>
      <c r="BW201" s="39"/>
      <c r="BX201" s="39"/>
      <c r="BY201" s="39"/>
      <c r="BZ201" s="39"/>
      <c r="CA201" s="39"/>
      <c r="CB201" s="39"/>
      <c r="CC201" s="39"/>
      <c r="CD201" s="36"/>
      <c r="CE201" s="34"/>
      <c r="CF201" s="34"/>
      <c r="CG201" s="34"/>
      <c r="CH201" s="40"/>
      <c r="CI201" s="40"/>
      <c r="CJ201" s="34"/>
      <c r="CK201" s="34"/>
      <c r="CL201" s="22"/>
      <c r="CM201" s="34"/>
      <c r="CN201" s="45"/>
    </row>
    <row r="202" spans="1:92" x14ac:dyDescent="0.25">
      <c r="A202" s="2">
        <f t="shared" si="28"/>
        <v>169</v>
      </c>
      <c r="B202" s="27" t="s">
        <v>310</v>
      </c>
      <c r="C202" s="20">
        <f t="shared" si="29"/>
        <v>7.2714285714285714</v>
      </c>
      <c r="D202" s="9"/>
      <c r="E202" s="9"/>
      <c r="F202" s="34"/>
      <c r="G202" s="34"/>
      <c r="H202" s="35"/>
      <c r="I202" s="20"/>
      <c r="J202" s="37"/>
      <c r="K202" s="28" t="s">
        <v>129</v>
      </c>
      <c r="L202" s="28">
        <v>7.2714285714285714</v>
      </c>
      <c r="M202" s="37"/>
      <c r="N202" s="29"/>
      <c r="O202" s="28"/>
      <c r="P202" s="20">
        <f t="shared" si="30"/>
        <v>7.2714285714285714</v>
      </c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8"/>
      <c r="AF202" s="34"/>
      <c r="AG202" s="34"/>
      <c r="AH202" s="34"/>
      <c r="AI202" s="34"/>
      <c r="AJ202" s="34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70"/>
      <c r="BU202" s="39"/>
      <c r="BV202" s="39"/>
      <c r="BW202" s="39"/>
      <c r="BX202" s="39"/>
      <c r="BY202" s="39"/>
      <c r="BZ202" s="39"/>
      <c r="CA202" s="39"/>
      <c r="CB202" s="39"/>
      <c r="CC202" s="39"/>
      <c r="CD202" s="36"/>
      <c r="CE202" s="34"/>
      <c r="CF202" s="34"/>
      <c r="CG202" s="34"/>
      <c r="CH202" s="40"/>
      <c r="CI202" s="40"/>
      <c r="CJ202" s="34"/>
      <c r="CK202" s="34"/>
      <c r="CL202" s="22"/>
      <c r="CM202" s="34"/>
      <c r="CN202" s="45"/>
    </row>
    <row r="203" spans="1:92" x14ac:dyDescent="0.25">
      <c r="A203" s="2">
        <f t="shared" si="28"/>
        <v>169</v>
      </c>
      <c r="B203" s="27" t="s">
        <v>316</v>
      </c>
      <c r="C203" s="20">
        <f t="shared" si="29"/>
        <v>7.2714285714285714</v>
      </c>
      <c r="D203" s="9"/>
      <c r="E203" s="9"/>
      <c r="F203" s="34"/>
      <c r="G203" s="34"/>
      <c r="H203" s="35"/>
      <c r="I203" s="20"/>
      <c r="J203" s="37"/>
      <c r="K203" s="28" t="s">
        <v>129</v>
      </c>
      <c r="L203" s="28">
        <v>7.2714285714285714</v>
      </c>
      <c r="M203" s="37"/>
      <c r="N203" s="29"/>
      <c r="O203" s="28"/>
      <c r="P203" s="20">
        <f t="shared" si="30"/>
        <v>7.2714285714285714</v>
      </c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8"/>
      <c r="AF203" s="34"/>
      <c r="AG203" s="34"/>
      <c r="AH203" s="34"/>
      <c r="AI203" s="34"/>
      <c r="AJ203" s="34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70"/>
      <c r="BU203" s="39"/>
      <c r="BV203" s="39"/>
      <c r="BW203" s="39"/>
      <c r="BX203" s="39"/>
      <c r="BY203" s="39"/>
      <c r="BZ203" s="39"/>
      <c r="CA203" s="39"/>
      <c r="CB203" s="39"/>
      <c r="CC203" s="39"/>
      <c r="CD203" s="36"/>
      <c r="CE203" s="34"/>
      <c r="CF203" s="34"/>
      <c r="CG203" s="34"/>
      <c r="CH203" s="40"/>
      <c r="CI203" s="40"/>
      <c r="CJ203" s="34"/>
      <c r="CK203" s="34"/>
      <c r="CL203" s="22"/>
      <c r="CM203" s="34"/>
      <c r="CN203" s="45"/>
    </row>
    <row r="204" spans="1:92" x14ac:dyDescent="0.25">
      <c r="A204" s="2">
        <f t="shared" si="28"/>
        <v>169</v>
      </c>
      <c r="B204" s="27" t="s">
        <v>318</v>
      </c>
      <c r="C204" s="20">
        <f t="shared" si="29"/>
        <v>7.2714285714285714</v>
      </c>
      <c r="D204" s="9"/>
      <c r="E204" s="9"/>
      <c r="F204" s="34"/>
      <c r="G204" s="34"/>
      <c r="H204" s="35"/>
      <c r="I204" s="20"/>
      <c r="J204" s="37"/>
      <c r="K204" s="28" t="s">
        <v>129</v>
      </c>
      <c r="L204" s="28">
        <v>7.2714285714285714</v>
      </c>
      <c r="M204" s="37"/>
      <c r="N204" s="29"/>
      <c r="O204" s="28"/>
      <c r="P204" s="20">
        <f t="shared" si="30"/>
        <v>7.2714285714285714</v>
      </c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8"/>
      <c r="AF204" s="34"/>
      <c r="AG204" s="34"/>
      <c r="AH204" s="34"/>
      <c r="AI204" s="34"/>
      <c r="AJ204" s="34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70"/>
      <c r="BU204" s="39"/>
      <c r="BV204" s="39"/>
      <c r="BW204" s="39"/>
      <c r="BX204" s="39"/>
      <c r="BY204" s="39"/>
      <c r="BZ204" s="39"/>
      <c r="CA204" s="39"/>
      <c r="CB204" s="39"/>
      <c r="CC204" s="39"/>
      <c r="CD204" s="36"/>
      <c r="CE204" s="34"/>
      <c r="CF204" s="34"/>
      <c r="CG204" s="34"/>
      <c r="CH204" s="40"/>
      <c r="CI204" s="40"/>
      <c r="CJ204" s="34"/>
      <c r="CK204" s="34"/>
      <c r="CL204" s="22"/>
      <c r="CM204" s="34"/>
      <c r="CN204" s="45"/>
    </row>
    <row r="205" spans="1:92" x14ac:dyDescent="0.25">
      <c r="A205" s="2">
        <f t="shared" si="28"/>
        <v>169</v>
      </c>
      <c r="B205" s="27" t="s">
        <v>319</v>
      </c>
      <c r="C205" s="20">
        <f t="shared" si="29"/>
        <v>7.2714285714285714</v>
      </c>
      <c r="D205" s="9"/>
      <c r="E205" s="9"/>
      <c r="F205" s="34"/>
      <c r="G205" s="34"/>
      <c r="H205" s="35"/>
      <c r="I205" s="20"/>
      <c r="J205" s="37"/>
      <c r="K205" s="28" t="s">
        <v>129</v>
      </c>
      <c r="L205" s="28">
        <v>7.2714285714285714</v>
      </c>
      <c r="M205" s="37"/>
      <c r="N205" s="29"/>
      <c r="O205" s="28"/>
      <c r="P205" s="20">
        <f t="shared" si="30"/>
        <v>7.2714285714285714</v>
      </c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8"/>
      <c r="AF205" s="34"/>
      <c r="AG205" s="34"/>
      <c r="AH205" s="34"/>
      <c r="AI205" s="34"/>
      <c r="AJ205" s="34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70"/>
      <c r="BU205" s="39"/>
      <c r="BV205" s="39"/>
      <c r="BW205" s="39"/>
      <c r="BX205" s="39"/>
      <c r="BY205" s="39"/>
      <c r="BZ205" s="39"/>
      <c r="CA205" s="39"/>
      <c r="CB205" s="39"/>
      <c r="CC205" s="39"/>
      <c r="CD205" s="36"/>
      <c r="CE205" s="34"/>
      <c r="CF205" s="34"/>
      <c r="CG205" s="34"/>
      <c r="CH205" s="40"/>
      <c r="CI205" s="40"/>
      <c r="CJ205" s="34"/>
      <c r="CK205" s="34"/>
      <c r="CL205" s="22"/>
      <c r="CM205" s="34"/>
      <c r="CN205" s="45"/>
    </row>
    <row r="206" spans="1:92" x14ac:dyDescent="0.25">
      <c r="A206" s="2">
        <f t="shared" si="28"/>
        <v>169</v>
      </c>
      <c r="B206" s="27" t="s">
        <v>321</v>
      </c>
      <c r="C206" s="20">
        <f t="shared" si="29"/>
        <v>7.2714285714285714</v>
      </c>
      <c r="D206" s="9"/>
      <c r="E206" s="9"/>
      <c r="F206" s="34"/>
      <c r="G206" s="34"/>
      <c r="H206" s="35"/>
      <c r="I206" s="20"/>
      <c r="J206" s="37"/>
      <c r="K206" s="28" t="s">
        <v>129</v>
      </c>
      <c r="L206" s="28">
        <v>7.2714285714285714</v>
      </c>
      <c r="M206" s="37"/>
      <c r="N206" s="29"/>
      <c r="O206" s="28"/>
      <c r="P206" s="20">
        <f t="shared" si="30"/>
        <v>7.2714285714285714</v>
      </c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8"/>
      <c r="AF206" s="34"/>
      <c r="AG206" s="34"/>
      <c r="AH206" s="34"/>
      <c r="AI206" s="34"/>
      <c r="AJ206" s="34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70"/>
      <c r="BU206" s="39"/>
      <c r="BV206" s="39"/>
      <c r="BW206" s="39"/>
      <c r="BX206" s="39"/>
      <c r="BY206" s="39"/>
      <c r="BZ206" s="39"/>
      <c r="CA206" s="39"/>
      <c r="CB206" s="39"/>
      <c r="CC206" s="39"/>
      <c r="CD206" s="36"/>
      <c r="CE206" s="34"/>
      <c r="CF206" s="34"/>
      <c r="CG206" s="34"/>
      <c r="CH206" s="40"/>
      <c r="CI206" s="40"/>
      <c r="CJ206" s="34"/>
      <c r="CK206" s="34"/>
      <c r="CL206" s="22"/>
      <c r="CM206" s="34"/>
      <c r="CN206" s="45"/>
    </row>
    <row r="207" spans="1:92" x14ac:dyDescent="0.25">
      <c r="A207" s="2">
        <f t="shared" si="28"/>
        <v>169</v>
      </c>
      <c r="B207" s="27" t="s">
        <v>322</v>
      </c>
      <c r="C207" s="20">
        <f t="shared" si="29"/>
        <v>7.2714285714285714</v>
      </c>
      <c r="D207" s="9"/>
      <c r="E207" s="9"/>
      <c r="F207" s="34"/>
      <c r="G207" s="34"/>
      <c r="H207" s="35"/>
      <c r="I207" s="20"/>
      <c r="J207" s="37"/>
      <c r="K207" s="28" t="s">
        <v>129</v>
      </c>
      <c r="L207" s="28">
        <v>7.2714285714285714</v>
      </c>
      <c r="M207" s="37"/>
      <c r="N207" s="29"/>
      <c r="O207" s="28"/>
      <c r="P207" s="20">
        <f t="shared" si="30"/>
        <v>7.2714285714285714</v>
      </c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8"/>
      <c r="AF207" s="34"/>
      <c r="AG207" s="34"/>
      <c r="AH207" s="34"/>
      <c r="AI207" s="34"/>
      <c r="AJ207" s="34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70"/>
      <c r="BU207" s="39"/>
      <c r="BV207" s="39"/>
      <c r="BW207" s="39"/>
      <c r="BX207" s="39"/>
      <c r="BY207" s="39"/>
      <c r="BZ207" s="39"/>
      <c r="CA207" s="39"/>
      <c r="CB207" s="39"/>
      <c r="CC207" s="39"/>
      <c r="CD207" s="36"/>
      <c r="CE207" s="34"/>
      <c r="CF207" s="34"/>
      <c r="CG207" s="34"/>
      <c r="CH207" s="40"/>
      <c r="CI207" s="40"/>
      <c r="CJ207" s="34"/>
      <c r="CK207" s="34"/>
      <c r="CL207" s="22"/>
      <c r="CM207" s="34"/>
      <c r="CN207" s="45"/>
    </row>
    <row r="208" spans="1:92" x14ac:dyDescent="0.25">
      <c r="A208" s="2">
        <f t="shared" si="28"/>
        <v>205</v>
      </c>
      <c r="B208" s="27" t="s">
        <v>173</v>
      </c>
      <c r="C208" s="20">
        <f t="shared" si="29"/>
        <v>4</v>
      </c>
      <c r="D208" s="10"/>
      <c r="E208" s="10"/>
      <c r="F208" s="34"/>
      <c r="G208" s="34"/>
      <c r="H208" s="35"/>
      <c r="I208" s="20"/>
      <c r="J208" s="37"/>
      <c r="K208" s="28" t="s">
        <v>129</v>
      </c>
      <c r="L208" s="28" t="s">
        <v>129</v>
      </c>
      <c r="M208" s="37"/>
      <c r="N208" s="29">
        <v>4</v>
      </c>
      <c r="O208" s="28" t="s">
        <v>129</v>
      </c>
      <c r="P208" s="20">
        <f t="shared" si="30"/>
        <v>4</v>
      </c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6"/>
      <c r="AF208" s="63"/>
      <c r="AG208" s="63"/>
      <c r="AH208" s="63"/>
      <c r="AI208" s="63"/>
      <c r="AJ208" s="63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6"/>
      <c r="BP208" s="36"/>
      <c r="BQ208" s="36"/>
      <c r="BR208" s="36"/>
      <c r="BS208" s="36"/>
      <c r="BT208" s="70"/>
      <c r="BU208" s="39"/>
      <c r="BV208" s="39"/>
      <c r="BW208" s="39"/>
      <c r="BX208" s="39"/>
      <c r="BY208" s="39"/>
      <c r="BZ208" s="39"/>
      <c r="CA208" s="39"/>
      <c r="CB208" s="39"/>
      <c r="CC208" s="39"/>
      <c r="CD208" s="36"/>
      <c r="CE208" s="35"/>
      <c r="CF208" s="35"/>
      <c r="CG208" s="35"/>
      <c r="CH208" s="35"/>
      <c r="CI208" s="35"/>
      <c r="CJ208" s="34"/>
      <c r="CK208" s="35"/>
      <c r="CL208" s="22"/>
      <c r="CM208" s="35"/>
      <c r="CN208" s="45">
        <f t="shared" ref="CN208:CN246" si="31">SUM(CE208:CM208)</f>
        <v>0</v>
      </c>
    </row>
    <row r="209" spans="1:92" x14ac:dyDescent="0.25">
      <c r="A209" s="2">
        <f t="shared" si="28"/>
        <v>206</v>
      </c>
      <c r="B209" s="27" t="s">
        <v>246</v>
      </c>
      <c r="C209" s="20">
        <f t="shared" si="29"/>
        <v>2</v>
      </c>
      <c r="D209" s="9"/>
      <c r="E209" s="9"/>
      <c r="F209" s="34"/>
      <c r="G209" s="34"/>
      <c r="H209" s="35"/>
      <c r="I209" s="20"/>
      <c r="J209" s="37"/>
      <c r="K209" s="28" t="s">
        <v>129</v>
      </c>
      <c r="L209" s="28" t="s">
        <v>129</v>
      </c>
      <c r="M209" s="37"/>
      <c r="N209" s="29">
        <v>2</v>
      </c>
      <c r="O209" s="28" t="s">
        <v>129</v>
      </c>
      <c r="P209" s="20">
        <f t="shared" si="30"/>
        <v>2</v>
      </c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8"/>
      <c r="AF209" s="34"/>
      <c r="AG209" s="34"/>
      <c r="AH209" s="34"/>
      <c r="AI209" s="34"/>
      <c r="AJ209" s="34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70"/>
      <c r="BU209" s="39"/>
      <c r="BV209" s="39"/>
      <c r="BW209" s="39"/>
      <c r="BX209" s="39"/>
      <c r="BY209" s="39"/>
      <c r="BZ209" s="39"/>
      <c r="CA209" s="39"/>
      <c r="CB209" s="39"/>
      <c r="CC209" s="39"/>
      <c r="CD209" s="36"/>
      <c r="CE209" s="34"/>
      <c r="CF209" s="34"/>
      <c r="CG209" s="34"/>
      <c r="CH209" s="40"/>
      <c r="CI209" s="40"/>
      <c r="CJ209" s="34"/>
      <c r="CK209" s="34"/>
      <c r="CL209" s="22"/>
      <c r="CM209" s="34"/>
      <c r="CN209" s="45">
        <f t="shared" si="31"/>
        <v>0</v>
      </c>
    </row>
    <row r="210" spans="1:92" x14ac:dyDescent="0.25">
      <c r="A210" s="2">
        <f t="shared" si="28"/>
        <v>206</v>
      </c>
      <c r="B210" s="27" t="s">
        <v>199</v>
      </c>
      <c r="C210" s="20">
        <f t="shared" si="29"/>
        <v>2</v>
      </c>
      <c r="D210" s="9"/>
      <c r="E210" s="9"/>
      <c r="F210" s="34"/>
      <c r="G210" s="34"/>
      <c r="H210" s="35"/>
      <c r="I210" s="20"/>
      <c r="J210" s="37"/>
      <c r="K210" s="28" t="s">
        <v>129</v>
      </c>
      <c r="L210" s="28" t="s">
        <v>129</v>
      </c>
      <c r="M210" s="37"/>
      <c r="N210" s="29">
        <v>2</v>
      </c>
      <c r="O210" s="28" t="s">
        <v>129</v>
      </c>
      <c r="P210" s="20">
        <f t="shared" si="30"/>
        <v>2</v>
      </c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6"/>
      <c r="AF210" s="63"/>
      <c r="AG210" s="63"/>
      <c r="AH210" s="63"/>
      <c r="AI210" s="63"/>
      <c r="AJ210" s="63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70"/>
      <c r="BU210" s="39"/>
      <c r="BV210" s="39"/>
      <c r="BW210" s="39"/>
      <c r="BX210" s="39"/>
      <c r="BY210" s="39"/>
      <c r="BZ210" s="39"/>
      <c r="CA210" s="39"/>
      <c r="CB210" s="39"/>
      <c r="CC210" s="39"/>
      <c r="CD210" s="36"/>
      <c r="CE210" s="35"/>
      <c r="CF210" s="35"/>
      <c r="CG210" s="35"/>
      <c r="CH210" s="35"/>
      <c r="CI210" s="35"/>
      <c r="CJ210" s="34"/>
      <c r="CK210" s="35"/>
      <c r="CL210" s="22"/>
      <c r="CM210" s="35"/>
      <c r="CN210" s="45">
        <f t="shared" si="31"/>
        <v>0</v>
      </c>
    </row>
    <row r="211" spans="1:92" x14ac:dyDescent="0.25">
      <c r="A211" s="2">
        <f t="shared" si="28"/>
        <v>206</v>
      </c>
      <c r="B211" s="27" t="s">
        <v>233</v>
      </c>
      <c r="C211" s="20">
        <f t="shared" si="29"/>
        <v>2</v>
      </c>
      <c r="D211" s="9"/>
      <c r="E211" s="9"/>
      <c r="F211" s="34"/>
      <c r="G211" s="34"/>
      <c r="H211" s="34"/>
      <c r="I211" s="20"/>
      <c r="J211" s="37"/>
      <c r="K211" s="28" t="s">
        <v>129</v>
      </c>
      <c r="L211" s="28" t="s">
        <v>129</v>
      </c>
      <c r="M211" s="37"/>
      <c r="N211" s="29">
        <v>2</v>
      </c>
      <c r="O211" s="28" t="s">
        <v>129</v>
      </c>
      <c r="P211" s="20">
        <f t="shared" si="30"/>
        <v>2</v>
      </c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8"/>
      <c r="AF211" s="34"/>
      <c r="AG211" s="34"/>
      <c r="AH211" s="34"/>
      <c r="AI211" s="34"/>
      <c r="AJ211" s="34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8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6"/>
      <c r="BP211" s="36"/>
      <c r="BQ211" s="36"/>
      <c r="BR211" s="36"/>
      <c r="BS211" s="36"/>
      <c r="BT211" s="70"/>
      <c r="BU211" s="39"/>
      <c r="BV211" s="39"/>
      <c r="BW211" s="39"/>
      <c r="BX211" s="39"/>
      <c r="BY211" s="39"/>
      <c r="BZ211" s="39"/>
      <c r="CA211" s="39"/>
      <c r="CB211" s="39"/>
      <c r="CC211" s="39"/>
      <c r="CD211" s="36"/>
      <c r="CE211" s="35"/>
      <c r="CF211" s="35"/>
      <c r="CG211" s="35"/>
      <c r="CH211" s="35"/>
      <c r="CI211" s="35"/>
      <c r="CJ211" s="34"/>
      <c r="CK211" s="35"/>
      <c r="CL211" s="22"/>
      <c r="CM211" s="35"/>
      <c r="CN211" s="45">
        <f t="shared" si="31"/>
        <v>0</v>
      </c>
    </row>
    <row r="212" spans="1:92" x14ac:dyDescent="0.25">
      <c r="A212" s="2">
        <f t="shared" si="28"/>
        <v>206</v>
      </c>
      <c r="B212" s="27" t="s">
        <v>183</v>
      </c>
      <c r="C212" s="20">
        <f t="shared" si="29"/>
        <v>2</v>
      </c>
      <c r="D212" s="9"/>
      <c r="E212" s="9"/>
      <c r="F212" s="34"/>
      <c r="G212" s="34"/>
      <c r="H212" s="35"/>
      <c r="I212" s="20"/>
      <c r="J212" s="37"/>
      <c r="K212" s="28" t="s">
        <v>129</v>
      </c>
      <c r="L212" s="28" t="s">
        <v>129</v>
      </c>
      <c r="M212" s="37"/>
      <c r="N212" s="29">
        <v>2</v>
      </c>
      <c r="O212" s="28" t="s">
        <v>129</v>
      </c>
      <c r="P212" s="20">
        <f t="shared" si="30"/>
        <v>2</v>
      </c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6"/>
      <c r="AF212" s="63"/>
      <c r="AG212" s="63"/>
      <c r="AH212" s="63"/>
      <c r="AI212" s="63"/>
      <c r="AJ212" s="63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70"/>
      <c r="BU212" s="39"/>
      <c r="BV212" s="39"/>
      <c r="BW212" s="39"/>
      <c r="BX212" s="39"/>
      <c r="BY212" s="39"/>
      <c r="BZ212" s="39"/>
      <c r="CA212" s="39"/>
      <c r="CB212" s="39"/>
      <c r="CC212" s="39"/>
      <c r="CD212" s="36"/>
      <c r="CE212" s="35"/>
      <c r="CF212" s="35"/>
      <c r="CG212" s="35"/>
      <c r="CH212" s="35"/>
      <c r="CI212" s="35"/>
      <c r="CJ212" s="34"/>
      <c r="CK212" s="35"/>
      <c r="CL212" s="22"/>
      <c r="CM212" s="35"/>
      <c r="CN212" s="45">
        <f t="shared" si="31"/>
        <v>0</v>
      </c>
    </row>
    <row r="213" spans="1:92" x14ac:dyDescent="0.25">
      <c r="A213" s="2">
        <f t="shared" si="28"/>
        <v>206</v>
      </c>
      <c r="B213" s="27" t="s">
        <v>213</v>
      </c>
      <c r="C213" s="20">
        <f t="shared" si="29"/>
        <v>2</v>
      </c>
      <c r="D213" s="10"/>
      <c r="E213" s="10"/>
      <c r="F213" s="34"/>
      <c r="G213" s="34"/>
      <c r="H213" s="35"/>
      <c r="I213" s="20"/>
      <c r="J213" s="37"/>
      <c r="K213" s="28" t="s">
        <v>129</v>
      </c>
      <c r="L213" s="28" t="s">
        <v>129</v>
      </c>
      <c r="M213" s="37"/>
      <c r="N213" s="29">
        <v>2</v>
      </c>
      <c r="O213" s="28" t="s">
        <v>129</v>
      </c>
      <c r="P213" s="20">
        <f t="shared" si="30"/>
        <v>2</v>
      </c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6"/>
      <c r="AF213" s="34"/>
      <c r="AG213" s="34"/>
      <c r="AH213" s="34"/>
      <c r="AI213" s="34"/>
      <c r="AJ213" s="34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70"/>
      <c r="BU213" s="39"/>
      <c r="BV213" s="39"/>
      <c r="BW213" s="39"/>
      <c r="BX213" s="39"/>
      <c r="BY213" s="39"/>
      <c r="BZ213" s="39"/>
      <c r="CA213" s="39"/>
      <c r="CB213" s="39"/>
      <c r="CC213" s="39"/>
      <c r="CD213" s="36"/>
      <c r="CE213" s="35"/>
      <c r="CF213" s="35"/>
      <c r="CG213" s="35"/>
      <c r="CH213" s="35"/>
      <c r="CI213" s="35"/>
      <c r="CJ213" s="34"/>
      <c r="CK213" s="35"/>
      <c r="CL213" s="22"/>
      <c r="CM213" s="35"/>
      <c r="CN213" s="45">
        <f t="shared" si="31"/>
        <v>0</v>
      </c>
    </row>
    <row r="214" spans="1:92" x14ac:dyDescent="0.25">
      <c r="A214" s="2">
        <f t="shared" si="28"/>
        <v>206</v>
      </c>
      <c r="B214" s="27" t="s">
        <v>194</v>
      </c>
      <c r="C214" s="20">
        <f t="shared" si="29"/>
        <v>2</v>
      </c>
      <c r="D214" s="9"/>
      <c r="E214" s="9"/>
      <c r="F214" s="34"/>
      <c r="G214" s="34"/>
      <c r="H214" s="35"/>
      <c r="I214" s="20"/>
      <c r="J214" s="37"/>
      <c r="K214" s="28" t="s">
        <v>129</v>
      </c>
      <c r="L214" s="28" t="s">
        <v>129</v>
      </c>
      <c r="M214" s="37"/>
      <c r="N214" s="29">
        <v>2</v>
      </c>
      <c r="O214" s="28" t="s">
        <v>129</v>
      </c>
      <c r="P214" s="20">
        <f t="shared" si="30"/>
        <v>2</v>
      </c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6"/>
      <c r="AF214" s="63"/>
      <c r="AG214" s="63"/>
      <c r="AH214" s="63"/>
      <c r="AI214" s="63"/>
      <c r="AJ214" s="63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70"/>
      <c r="BU214" s="39"/>
      <c r="BV214" s="39"/>
      <c r="BW214" s="39"/>
      <c r="BX214" s="39"/>
      <c r="BY214" s="39"/>
      <c r="BZ214" s="39"/>
      <c r="CA214" s="39"/>
      <c r="CB214" s="39"/>
      <c r="CC214" s="39"/>
      <c r="CD214" s="36"/>
      <c r="CE214" s="35"/>
      <c r="CF214" s="35"/>
      <c r="CG214" s="35"/>
      <c r="CH214" s="35"/>
      <c r="CI214" s="35"/>
      <c r="CJ214" s="34"/>
      <c r="CK214" s="35"/>
      <c r="CL214" s="22"/>
      <c r="CM214" s="35"/>
      <c r="CN214" s="45">
        <f t="shared" si="31"/>
        <v>0</v>
      </c>
    </row>
    <row r="215" spans="1:92" x14ac:dyDescent="0.25">
      <c r="A215" s="2">
        <f t="shared" si="28"/>
        <v>206</v>
      </c>
      <c r="B215" s="27" t="s">
        <v>223</v>
      </c>
      <c r="C215" s="20">
        <f t="shared" si="29"/>
        <v>2</v>
      </c>
      <c r="D215" s="9"/>
      <c r="E215" s="9"/>
      <c r="F215" s="34"/>
      <c r="G215" s="34"/>
      <c r="H215" s="34"/>
      <c r="I215" s="20"/>
      <c r="J215" s="37"/>
      <c r="K215" s="28" t="s">
        <v>129</v>
      </c>
      <c r="L215" s="28" t="s">
        <v>129</v>
      </c>
      <c r="M215" s="37"/>
      <c r="N215" s="29">
        <v>2</v>
      </c>
      <c r="O215" s="28" t="s">
        <v>129</v>
      </c>
      <c r="P215" s="20">
        <f t="shared" si="30"/>
        <v>2</v>
      </c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8"/>
      <c r="AF215" s="34"/>
      <c r="AG215" s="34"/>
      <c r="AH215" s="34"/>
      <c r="AI215" s="34"/>
      <c r="AJ215" s="34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8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6"/>
      <c r="BP215" s="36"/>
      <c r="BQ215" s="36"/>
      <c r="BR215" s="36"/>
      <c r="BS215" s="36"/>
      <c r="BT215" s="70"/>
      <c r="BU215" s="39"/>
      <c r="BV215" s="39"/>
      <c r="BW215" s="39"/>
      <c r="BX215" s="39"/>
      <c r="BY215" s="39"/>
      <c r="BZ215" s="39"/>
      <c r="CA215" s="39"/>
      <c r="CB215" s="39"/>
      <c r="CC215" s="39"/>
      <c r="CD215" s="36"/>
      <c r="CE215" s="35"/>
      <c r="CF215" s="35"/>
      <c r="CG215" s="35"/>
      <c r="CH215" s="35"/>
      <c r="CI215" s="35"/>
      <c r="CJ215" s="34"/>
      <c r="CK215" s="35"/>
      <c r="CL215" s="22"/>
      <c r="CM215" s="35"/>
      <c r="CN215" s="45">
        <f t="shared" si="31"/>
        <v>0</v>
      </c>
    </row>
    <row r="216" spans="1:92" x14ac:dyDescent="0.25">
      <c r="A216" s="2">
        <f t="shared" si="28"/>
        <v>206</v>
      </c>
      <c r="B216" s="60" t="s">
        <v>195</v>
      </c>
      <c r="C216" s="20">
        <f t="shared" si="29"/>
        <v>2</v>
      </c>
      <c r="D216" s="9"/>
      <c r="E216" s="9"/>
      <c r="F216" s="34"/>
      <c r="G216" s="34"/>
      <c r="H216" s="35"/>
      <c r="I216" s="20"/>
      <c r="J216" s="37"/>
      <c r="K216" s="28" t="s">
        <v>129</v>
      </c>
      <c r="L216" s="28" t="s">
        <v>129</v>
      </c>
      <c r="M216" s="37"/>
      <c r="N216" s="29">
        <v>2</v>
      </c>
      <c r="O216" s="28" t="s">
        <v>129</v>
      </c>
      <c r="P216" s="20">
        <f t="shared" si="30"/>
        <v>2</v>
      </c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6"/>
      <c r="AF216" s="63"/>
      <c r="AG216" s="63"/>
      <c r="AH216" s="63"/>
      <c r="AI216" s="63"/>
      <c r="AJ216" s="63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70"/>
      <c r="BU216" s="39"/>
      <c r="BV216" s="39"/>
      <c r="BW216" s="39"/>
      <c r="BX216" s="39"/>
      <c r="BY216" s="39"/>
      <c r="BZ216" s="39"/>
      <c r="CA216" s="39"/>
      <c r="CB216" s="39"/>
      <c r="CC216" s="39"/>
      <c r="CD216" s="36"/>
      <c r="CE216" s="35"/>
      <c r="CF216" s="35"/>
      <c r="CG216" s="35"/>
      <c r="CH216" s="35"/>
      <c r="CI216" s="35"/>
      <c r="CJ216" s="34"/>
      <c r="CK216" s="35"/>
      <c r="CL216" s="22"/>
      <c r="CM216" s="35"/>
      <c r="CN216" s="45">
        <f t="shared" si="31"/>
        <v>0</v>
      </c>
    </row>
    <row r="217" spans="1:92" x14ac:dyDescent="0.25">
      <c r="A217" s="2">
        <f t="shared" si="28"/>
        <v>206</v>
      </c>
      <c r="B217" s="27" t="s">
        <v>193</v>
      </c>
      <c r="C217" s="20">
        <f t="shared" si="29"/>
        <v>2</v>
      </c>
      <c r="D217" s="10"/>
      <c r="E217" s="10"/>
      <c r="F217" s="34"/>
      <c r="G217" s="34"/>
      <c r="H217" s="35"/>
      <c r="I217" s="20"/>
      <c r="J217" s="37"/>
      <c r="K217" s="28" t="s">
        <v>129</v>
      </c>
      <c r="L217" s="28" t="s">
        <v>129</v>
      </c>
      <c r="M217" s="37"/>
      <c r="N217" s="29">
        <v>2</v>
      </c>
      <c r="O217" s="28" t="s">
        <v>129</v>
      </c>
      <c r="P217" s="20">
        <f t="shared" si="30"/>
        <v>2</v>
      </c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6"/>
      <c r="AF217" s="34"/>
      <c r="AG217" s="34"/>
      <c r="AH217" s="34"/>
      <c r="AI217" s="34"/>
      <c r="AJ217" s="34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70"/>
      <c r="BU217" s="39"/>
      <c r="BV217" s="39"/>
      <c r="BW217" s="39"/>
      <c r="BX217" s="39"/>
      <c r="BY217" s="39"/>
      <c r="BZ217" s="39"/>
      <c r="CA217" s="39"/>
      <c r="CB217" s="39"/>
      <c r="CC217" s="39"/>
      <c r="CD217" s="36"/>
      <c r="CE217" s="35"/>
      <c r="CF217" s="35"/>
      <c r="CG217" s="35"/>
      <c r="CH217" s="35"/>
      <c r="CI217" s="35"/>
      <c r="CJ217" s="34"/>
      <c r="CK217" s="35"/>
      <c r="CL217" s="22"/>
      <c r="CM217" s="35"/>
      <c r="CN217" s="45">
        <f t="shared" si="31"/>
        <v>0</v>
      </c>
    </row>
    <row r="218" spans="1:92" x14ac:dyDescent="0.25">
      <c r="A218" s="2">
        <f t="shared" si="28"/>
        <v>206</v>
      </c>
      <c r="B218" s="27" t="s">
        <v>188</v>
      </c>
      <c r="C218" s="20">
        <f t="shared" si="29"/>
        <v>2</v>
      </c>
      <c r="D218" s="9"/>
      <c r="E218" s="9"/>
      <c r="F218" s="34"/>
      <c r="G218" s="34"/>
      <c r="H218" s="35"/>
      <c r="I218" s="20"/>
      <c r="J218" s="37"/>
      <c r="K218" s="28" t="s">
        <v>129</v>
      </c>
      <c r="L218" s="28" t="s">
        <v>129</v>
      </c>
      <c r="M218" s="37"/>
      <c r="N218" s="29">
        <v>2</v>
      </c>
      <c r="O218" s="28" t="s">
        <v>129</v>
      </c>
      <c r="P218" s="20">
        <f t="shared" si="30"/>
        <v>2</v>
      </c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6"/>
      <c r="AF218" s="63"/>
      <c r="AG218" s="63"/>
      <c r="AH218" s="63"/>
      <c r="AI218" s="63"/>
      <c r="AJ218" s="63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70"/>
      <c r="BU218" s="39"/>
      <c r="BV218" s="39"/>
      <c r="BW218" s="39"/>
      <c r="BX218" s="39"/>
      <c r="BY218" s="39"/>
      <c r="BZ218" s="39"/>
      <c r="CA218" s="39"/>
      <c r="CB218" s="39"/>
      <c r="CC218" s="39"/>
      <c r="CD218" s="36"/>
      <c r="CE218" s="35"/>
      <c r="CF218" s="35"/>
      <c r="CG218" s="35"/>
      <c r="CH218" s="35"/>
      <c r="CI218" s="35"/>
      <c r="CJ218" s="34"/>
      <c r="CK218" s="35"/>
      <c r="CL218" s="22"/>
      <c r="CM218" s="35"/>
      <c r="CN218" s="45">
        <f t="shared" si="31"/>
        <v>0</v>
      </c>
    </row>
    <row r="219" spans="1:92" x14ac:dyDescent="0.25">
      <c r="A219" s="2">
        <f t="shared" si="28"/>
        <v>206</v>
      </c>
      <c r="B219" s="27" t="s">
        <v>181</v>
      </c>
      <c r="C219" s="20">
        <f t="shared" si="29"/>
        <v>2</v>
      </c>
      <c r="D219" s="9"/>
      <c r="E219" s="9"/>
      <c r="F219" s="34"/>
      <c r="G219" s="34"/>
      <c r="H219" s="35"/>
      <c r="I219" s="20"/>
      <c r="J219" s="37"/>
      <c r="K219" s="28" t="s">
        <v>129</v>
      </c>
      <c r="L219" s="28" t="s">
        <v>129</v>
      </c>
      <c r="M219" s="37"/>
      <c r="N219" s="29">
        <v>2</v>
      </c>
      <c r="O219" s="28" t="s">
        <v>129</v>
      </c>
      <c r="P219" s="20">
        <f t="shared" si="30"/>
        <v>2</v>
      </c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6"/>
      <c r="AF219" s="63"/>
      <c r="AG219" s="63"/>
      <c r="AH219" s="63"/>
      <c r="AI219" s="63"/>
      <c r="AJ219" s="63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70"/>
      <c r="BU219" s="39"/>
      <c r="BV219" s="39"/>
      <c r="BW219" s="39"/>
      <c r="BX219" s="39"/>
      <c r="BY219" s="39"/>
      <c r="BZ219" s="39"/>
      <c r="CA219" s="39"/>
      <c r="CB219" s="39"/>
      <c r="CC219" s="39"/>
      <c r="CD219" s="36"/>
      <c r="CE219" s="35"/>
      <c r="CF219" s="35"/>
      <c r="CG219" s="35"/>
      <c r="CH219" s="35"/>
      <c r="CI219" s="35"/>
      <c r="CJ219" s="34"/>
      <c r="CK219" s="35"/>
      <c r="CL219" s="22"/>
      <c r="CM219" s="35"/>
      <c r="CN219" s="45">
        <f t="shared" si="31"/>
        <v>0</v>
      </c>
    </row>
    <row r="220" spans="1:92" x14ac:dyDescent="0.25">
      <c r="A220" s="2">
        <f t="shared" si="28"/>
        <v>206</v>
      </c>
      <c r="B220" s="27" t="s">
        <v>220</v>
      </c>
      <c r="C220" s="20">
        <f t="shared" si="29"/>
        <v>2</v>
      </c>
      <c r="D220" s="10"/>
      <c r="E220" s="10"/>
      <c r="F220" s="34"/>
      <c r="G220" s="34"/>
      <c r="H220" s="35"/>
      <c r="I220" s="20"/>
      <c r="J220" s="37"/>
      <c r="K220" s="28" t="s">
        <v>129</v>
      </c>
      <c r="L220" s="28" t="s">
        <v>129</v>
      </c>
      <c r="M220" s="37"/>
      <c r="N220" s="29">
        <v>2</v>
      </c>
      <c r="O220" s="28" t="s">
        <v>129</v>
      </c>
      <c r="P220" s="20">
        <f t="shared" si="30"/>
        <v>2</v>
      </c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6"/>
      <c r="AF220" s="63"/>
      <c r="AG220" s="63"/>
      <c r="AH220" s="63"/>
      <c r="AI220" s="63"/>
      <c r="AJ220" s="63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70"/>
      <c r="BU220" s="39"/>
      <c r="BV220" s="39"/>
      <c r="BW220" s="39"/>
      <c r="BX220" s="39"/>
      <c r="BY220" s="39"/>
      <c r="BZ220" s="39"/>
      <c r="CA220" s="39"/>
      <c r="CB220" s="39"/>
      <c r="CC220" s="39"/>
      <c r="CD220" s="36"/>
      <c r="CE220" s="35"/>
      <c r="CF220" s="35"/>
      <c r="CG220" s="35"/>
      <c r="CH220" s="35"/>
      <c r="CI220" s="35"/>
      <c r="CJ220" s="34"/>
      <c r="CK220" s="35"/>
      <c r="CL220" s="22"/>
      <c r="CM220" s="35"/>
      <c r="CN220" s="45">
        <f t="shared" si="31"/>
        <v>0</v>
      </c>
    </row>
    <row r="221" spans="1:92" x14ac:dyDescent="0.25">
      <c r="A221" s="2">
        <f t="shared" si="28"/>
        <v>206</v>
      </c>
      <c r="B221" s="60" t="s">
        <v>186</v>
      </c>
      <c r="C221" s="20">
        <f t="shared" si="29"/>
        <v>2</v>
      </c>
      <c r="D221" s="10"/>
      <c r="E221" s="10"/>
      <c r="F221" s="34"/>
      <c r="G221" s="34"/>
      <c r="H221" s="35"/>
      <c r="I221" s="20"/>
      <c r="J221" s="37"/>
      <c r="K221" s="28" t="s">
        <v>129</v>
      </c>
      <c r="L221" s="28" t="s">
        <v>129</v>
      </c>
      <c r="M221" s="37"/>
      <c r="N221" s="29">
        <v>2</v>
      </c>
      <c r="O221" s="28" t="s">
        <v>129</v>
      </c>
      <c r="P221" s="20">
        <f t="shared" si="30"/>
        <v>2</v>
      </c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6"/>
      <c r="AF221" s="63"/>
      <c r="AG221" s="63"/>
      <c r="AH221" s="63"/>
      <c r="AI221" s="63"/>
      <c r="AJ221" s="63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70"/>
      <c r="BU221" s="39"/>
      <c r="BV221" s="39"/>
      <c r="BW221" s="39"/>
      <c r="BX221" s="39"/>
      <c r="BY221" s="39"/>
      <c r="BZ221" s="39"/>
      <c r="CA221" s="39"/>
      <c r="CB221" s="39"/>
      <c r="CC221" s="39"/>
      <c r="CD221" s="36"/>
      <c r="CE221" s="35"/>
      <c r="CF221" s="35"/>
      <c r="CG221" s="35"/>
      <c r="CH221" s="35"/>
      <c r="CI221" s="35"/>
      <c r="CJ221" s="34"/>
      <c r="CK221" s="35"/>
      <c r="CL221" s="22"/>
      <c r="CM221" s="35"/>
      <c r="CN221" s="45">
        <f t="shared" si="31"/>
        <v>0</v>
      </c>
    </row>
    <row r="222" spans="1:92" x14ac:dyDescent="0.25">
      <c r="A222" s="2">
        <f t="shared" si="28"/>
        <v>206</v>
      </c>
      <c r="B222" s="27" t="s">
        <v>175</v>
      </c>
      <c r="C222" s="20">
        <f t="shared" si="29"/>
        <v>2</v>
      </c>
      <c r="D222" s="9"/>
      <c r="E222" s="9"/>
      <c r="F222" s="34"/>
      <c r="G222" s="34"/>
      <c r="H222" s="35"/>
      <c r="I222" s="20"/>
      <c r="J222" s="37"/>
      <c r="K222" s="28" t="s">
        <v>129</v>
      </c>
      <c r="L222" s="28" t="s">
        <v>129</v>
      </c>
      <c r="M222" s="37"/>
      <c r="N222" s="29">
        <v>2</v>
      </c>
      <c r="O222" s="28" t="s">
        <v>129</v>
      </c>
      <c r="P222" s="20">
        <f t="shared" si="30"/>
        <v>2</v>
      </c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6"/>
      <c r="AF222" s="63"/>
      <c r="AG222" s="63"/>
      <c r="AH222" s="63"/>
      <c r="AI222" s="63"/>
      <c r="AJ222" s="63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70"/>
      <c r="BU222" s="39"/>
      <c r="BV222" s="39"/>
      <c r="BW222" s="39"/>
      <c r="BX222" s="39"/>
      <c r="BY222" s="39"/>
      <c r="BZ222" s="39"/>
      <c r="CA222" s="39"/>
      <c r="CB222" s="39"/>
      <c r="CC222" s="39"/>
      <c r="CD222" s="36"/>
      <c r="CE222" s="35"/>
      <c r="CF222" s="35"/>
      <c r="CG222" s="35"/>
      <c r="CH222" s="35"/>
      <c r="CI222" s="35"/>
      <c r="CJ222" s="35"/>
      <c r="CK222" s="35"/>
      <c r="CL222" s="22"/>
      <c r="CM222" s="35"/>
      <c r="CN222" s="45">
        <f t="shared" si="31"/>
        <v>0</v>
      </c>
    </row>
    <row r="223" spans="1:92" x14ac:dyDescent="0.25">
      <c r="A223" s="2">
        <f t="shared" si="28"/>
        <v>206</v>
      </c>
      <c r="B223" s="27" t="s">
        <v>231</v>
      </c>
      <c r="C223" s="20">
        <f t="shared" si="29"/>
        <v>2</v>
      </c>
      <c r="D223" s="9"/>
      <c r="E223" s="9"/>
      <c r="F223" s="34"/>
      <c r="G223" s="34"/>
      <c r="H223" s="34"/>
      <c r="I223" s="20"/>
      <c r="J223" s="37"/>
      <c r="K223" s="28" t="s">
        <v>129</v>
      </c>
      <c r="L223" s="28" t="s">
        <v>129</v>
      </c>
      <c r="M223" s="37"/>
      <c r="N223" s="29">
        <v>2</v>
      </c>
      <c r="O223" s="28" t="s">
        <v>129</v>
      </c>
      <c r="P223" s="20">
        <f t="shared" si="30"/>
        <v>2</v>
      </c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8"/>
      <c r="AF223" s="34"/>
      <c r="AG223" s="34"/>
      <c r="AH223" s="34"/>
      <c r="AI223" s="34"/>
      <c r="AJ223" s="34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70"/>
      <c r="BU223" s="39"/>
      <c r="BV223" s="39"/>
      <c r="BW223" s="39"/>
      <c r="BX223" s="39"/>
      <c r="BY223" s="39"/>
      <c r="BZ223" s="39"/>
      <c r="CA223" s="39"/>
      <c r="CB223" s="39"/>
      <c r="CC223" s="39"/>
      <c r="CD223" s="36"/>
      <c r="CE223" s="35"/>
      <c r="CF223" s="35"/>
      <c r="CG223" s="35"/>
      <c r="CH223" s="35"/>
      <c r="CI223" s="35"/>
      <c r="CJ223" s="34"/>
      <c r="CK223" s="35"/>
      <c r="CL223" s="22"/>
      <c r="CM223" s="35"/>
      <c r="CN223" s="45">
        <f t="shared" si="31"/>
        <v>0</v>
      </c>
    </row>
    <row r="224" spans="1:92" x14ac:dyDescent="0.25">
      <c r="A224" s="2">
        <f t="shared" si="28"/>
        <v>206</v>
      </c>
      <c r="B224" s="27" t="s">
        <v>217</v>
      </c>
      <c r="C224" s="20">
        <f t="shared" si="29"/>
        <v>2</v>
      </c>
      <c r="D224" s="9"/>
      <c r="E224" s="9"/>
      <c r="F224" s="34"/>
      <c r="G224" s="34"/>
      <c r="H224" s="35"/>
      <c r="I224" s="20"/>
      <c r="J224" s="37"/>
      <c r="K224" s="28" t="s">
        <v>129</v>
      </c>
      <c r="L224" s="28" t="s">
        <v>129</v>
      </c>
      <c r="M224" s="37"/>
      <c r="N224" s="29">
        <v>2</v>
      </c>
      <c r="O224" s="28" t="s">
        <v>129</v>
      </c>
      <c r="P224" s="20">
        <f t="shared" si="30"/>
        <v>2</v>
      </c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6"/>
      <c r="AF224" s="34"/>
      <c r="AG224" s="34"/>
      <c r="AH224" s="34"/>
      <c r="AI224" s="34"/>
      <c r="AJ224" s="34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6"/>
      <c r="BP224" s="36"/>
      <c r="BQ224" s="36"/>
      <c r="BR224" s="36"/>
      <c r="BS224" s="36"/>
      <c r="BT224" s="70"/>
      <c r="BU224" s="39"/>
      <c r="BV224" s="39"/>
      <c r="BW224" s="39"/>
      <c r="BX224" s="39"/>
      <c r="BY224" s="39"/>
      <c r="BZ224" s="39"/>
      <c r="CA224" s="39"/>
      <c r="CB224" s="39"/>
      <c r="CC224" s="39"/>
      <c r="CD224" s="36"/>
      <c r="CE224" s="35"/>
      <c r="CF224" s="35"/>
      <c r="CG224" s="35"/>
      <c r="CH224" s="35"/>
      <c r="CI224" s="35"/>
      <c r="CJ224" s="35"/>
      <c r="CK224" s="35"/>
      <c r="CL224" s="22"/>
      <c r="CM224" s="35"/>
      <c r="CN224" s="45">
        <f t="shared" si="31"/>
        <v>0</v>
      </c>
    </row>
    <row r="225" spans="1:92" x14ac:dyDescent="0.25">
      <c r="A225" s="2">
        <f t="shared" si="28"/>
        <v>206</v>
      </c>
      <c r="B225" s="27" t="s">
        <v>201</v>
      </c>
      <c r="C225" s="20">
        <f t="shared" si="29"/>
        <v>2</v>
      </c>
      <c r="D225" s="10"/>
      <c r="E225" s="10"/>
      <c r="F225" s="34"/>
      <c r="G225" s="34"/>
      <c r="H225" s="35"/>
      <c r="I225" s="20"/>
      <c r="J225" s="37"/>
      <c r="K225" s="28" t="s">
        <v>129</v>
      </c>
      <c r="L225" s="28" t="s">
        <v>129</v>
      </c>
      <c r="M225" s="37"/>
      <c r="N225" s="29">
        <v>2</v>
      </c>
      <c r="O225" s="28" t="s">
        <v>129</v>
      </c>
      <c r="P225" s="20">
        <f t="shared" si="30"/>
        <v>2</v>
      </c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6"/>
      <c r="AF225" s="63"/>
      <c r="AG225" s="63"/>
      <c r="AH225" s="63"/>
      <c r="AI225" s="63"/>
      <c r="AJ225" s="63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70"/>
      <c r="BU225" s="39"/>
      <c r="BV225" s="39"/>
      <c r="BW225" s="39"/>
      <c r="BX225" s="39"/>
      <c r="BY225" s="39"/>
      <c r="BZ225" s="39"/>
      <c r="CA225" s="39"/>
      <c r="CB225" s="39"/>
      <c r="CC225" s="39"/>
      <c r="CD225" s="36"/>
      <c r="CE225" s="35"/>
      <c r="CF225" s="35"/>
      <c r="CG225" s="35"/>
      <c r="CH225" s="35"/>
      <c r="CI225" s="35"/>
      <c r="CJ225" s="34"/>
      <c r="CK225" s="35"/>
      <c r="CL225" s="22"/>
      <c r="CM225" s="35"/>
      <c r="CN225" s="45">
        <f t="shared" si="31"/>
        <v>0</v>
      </c>
    </row>
    <row r="226" spans="1:92" x14ac:dyDescent="0.25">
      <c r="A226" s="2">
        <f t="shared" si="28"/>
        <v>206</v>
      </c>
      <c r="B226" s="27" t="s">
        <v>185</v>
      </c>
      <c r="C226" s="20">
        <f t="shared" si="29"/>
        <v>2</v>
      </c>
      <c r="D226" s="9"/>
      <c r="E226" s="9"/>
      <c r="F226" s="34"/>
      <c r="G226" s="34"/>
      <c r="H226" s="35"/>
      <c r="I226" s="20"/>
      <c r="J226" s="37"/>
      <c r="K226" s="28" t="s">
        <v>129</v>
      </c>
      <c r="L226" s="28" t="s">
        <v>129</v>
      </c>
      <c r="M226" s="37"/>
      <c r="N226" s="29">
        <v>2</v>
      </c>
      <c r="O226" s="28" t="s">
        <v>129</v>
      </c>
      <c r="P226" s="20">
        <f t="shared" si="30"/>
        <v>2</v>
      </c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6"/>
      <c r="AF226" s="34"/>
      <c r="AG226" s="34"/>
      <c r="AH226" s="34"/>
      <c r="AI226" s="34"/>
      <c r="AJ226" s="34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70"/>
      <c r="BU226" s="39"/>
      <c r="BV226" s="39"/>
      <c r="BW226" s="39"/>
      <c r="BX226" s="39"/>
      <c r="BY226" s="39"/>
      <c r="BZ226" s="39"/>
      <c r="CA226" s="39"/>
      <c r="CB226" s="39"/>
      <c r="CC226" s="39"/>
      <c r="CD226" s="36"/>
      <c r="CE226" s="35"/>
      <c r="CF226" s="35"/>
      <c r="CG226" s="35"/>
      <c r="CH226" s="35"/>
      <c r="CI226" s="35"/>
      <c r="CJ226" s="34"/>
      <c r="CK226" s="35"/>
      <c r="CL226" s="22"/>
      <c r="CM226" s="35"/>
      <c r="CN226" s="45">
        <f t="shared" si="31"/>
        <v>0</v>
      </c>
    </row>
    <row r="227" spans="1:92" x14ac:dyDescent="0.25">
      <c r="A227" s="2">
        <f t="shared" si="28"/>
        <v>206</v>
      </c>
      <c r="B227" s="27" t="s">
        <v>192</v>
      </c>
      <c r="C227" s="20">
        <f t="shared" si="29"/>
        <v>2</v>
      </c>
      <c r="D227" s="10"/>
      <c r="E227" s="10"/>
      <c r="F227" s="34"/>
      <c r="G227" s="34"/>
      <c r="H227" s="35"/>
      <c r="I227" s="20"/>
      <c r="J227" s="37"/>
      <c r="K227" s="28" t="s">
        <v>129</v>
      </c>
      <c r="L227" s="28" t="s">
        <v>129</v>
      </c>
      <c r="M227" s="37"/>
      <c r="N227" s="29">
        <v>2</v>
      </c>
      <c r="O227" s="28" t="s">
        <v>129</v>
      </c>
      <c r="P227" s="20">
        <f t="shared" si="30"/>
        <v>2</v>
      </c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6"/>
      <c r="AF227" s="63"/>
      <c r="AG227" s="63"/>
      <c r="AH227" s="63"/>
      <c r="AI227" s="63"/>
      <c r="AJ227" s="63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6"/>
      <c r="BP227" s="36"/>
      <c r="BQ227" s="36"/>
      <c r="BR227" s="36"/>
      <c r="BS227" s="36"/>
      <c r="BT227" s="70"/>
      <c r="BU227" s="39"/>
      <c r="BV227" s="39"/>
      <c r="BW227" s="39"/>
      <c r="BX227" s="39"/>
      <c r="BY227" s="39"/>
      <c r="BZ227" s="39"/>
      <c r="CA227" s="39"/>
      <c r="CB227" s="39"/>
      <c r="CC227" s="39"/>
      <c r="CD227" s="36"/>
      <c r="CE227" s="35"/>
      <c r="CF227" s="35"/>
      <c r="CG227" s="35"/>
      <c r="CH227" s="35"/>
      <c r="CI227" s="35"/>
      <c r="CJ227" s="34"/>
      <c r="CK227" s="35"/>
      <c r="CL227" s="22"/>
      <c r="CM227" s="35"/>
      <c r="CN227" s="45">
        <f t="shared" si="31"/>
        <v>0</v>
      </c>
    </row>
    <row r="228" spans="1:92" x14ac:dyDescent="0.25">
      <c r="A228" s="2">
        <f t="shared" si="28"/>
        <v>206</v>
      </c>
      <c r="B228" s="27" t="s">
        <v>206</v>
      </c>
      <c r="C228" s="20">
        <f t="shared" si="29"/>
        <v>2</v>
      </c>
      <c r="D228" s="9"/>
      <c r="E228" s="9"/>
      <c r="F228" s="34"/>
      <c r="G228" s="34"/>
      <c r="H228" s="35"/>
      <c r="I228" s="20"/>
      <c r="J228" s="37"/>
      <c r="K228" s="28" t="s">
        <v>129</v>
      </c>
      <c r="L228" s="28" t="s">
        <v>129</v>
      </c>
      <c r="M228" s="37"/>
      <c r="N228" s="29">
        <v>2</v>
      </c>
      <c r="O228" s="28" t="s">
        <v>129</v>
      </c>
      <c r="P228" s="20">
        <f t="shared" si="30"/>
        <v>2</v>
      </c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6"/>
      <c r="AF228" s="34"/>
      <c r="AG228" s="34"/>
      <c r="AH228" s="34"/>
      <c r="AI228" s="34"/>
      <c r="AJ228" s="34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70"/>
      <c r="BU228" s="39"/>
      <c r="BV228" s="39"/>
      <c r="BW228" s="39"/>
      <c r="BX228" s="39"/>
      <c r="BY228" s="39"/>
      <c r="BZ228" s="39"/>
      <c r="CA228" s="39"/>
      <c r="CB228" s="39"/>
      <c r="CC228" s="39"/>
      <c r="CD228" s="36"/>
      <c r="CE228" s="35"/>
      <c r="CF228" s="35"/>
      <c r="CG228" s="35"/>
      <c r="CH228" s="35"/>
      <c r="CI228" s="35"/>
      <c r="CJ228" s="34"/>
      <c r="CK228" s="35"/>
      <c r="CL228" s="22"/>
      <c r="CM228" s="35"/>
      <c r="CN228" s="45">
        <f t="shared" si="31"/>
        <v>0</v>
      </c>
    </row>
    <row r="229" spans="1:92" x14ac:dyDescent="0.25">
      <c r="A229" s="2">
        <f t="shared" si="28"/>
        <v>206</v>
      </c>
      <c r="B229" s="27" t="s">
        <v>244</v>
      </c>
      <c r="C229" s="20">
        <f t="shared" si="29"/>
        <v>2</v>
      </c>
      <c r="D229" s="9"/>
      <c r="E229" s="9"/>
      <c r="F229" s="34"/>
      <c r="G229" s="34"/>
      <c r="H229" s="35"/>
      <c r="I229" s="20"/>
      <c r="J229" s="37"/>
      <c r="K229" s="28" t="s">
        <v>129</v>
      </c>
      <c r="L229" s="28" t="s">
        <v>129</v>
      </c>
      <c r="M229" s="37"/>
      <c r="N229" s="29">
        <v>2</v>
      </c>
      <c r="O229" s="28" t="s">
        <v>129</v>
      </c>
      <c r="P229" s="20">
        <f t="shared" si="30"/>
        <v>2</v>
      </c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8"/>
      <c r="AF229" s="34"/>
      <c r="AG229" s="34"/>
      <c r="AH229" s="34"/>
      <c r="AI229" s="34"/>
      <c r="AJ229" s="34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70"/>
      <c r="BU229" s="39"/>
      <c r="BV229" s="39"/>
      <c r="BW229" s="39"/>
      <c r="BX229" s="39"/>
      <c r="BY229" s="39"/>
      <c r="BZ229" s="39"/>
      <c r="CA229" s="39"/>
      <c r="CB229" s="39"/>
      <c r="CC229" s="39"/>
      <c r="CD229" s="36"/>
      <c r="CE229" s="34"/>
      <c r="CF229" s="34"/>
      <c r="CG229" s="34"/>
      <c r="CH229" s="40"/>
      <c r="CI229" s="40"/>
      <c r="CJ229" s="34"/>
      <c r="CK229" s="34"/>
      <c r="CL229" s="22"/>
      <c r="CM229" s="34"/>
      <c r="CN229" s="45">
        <f t="shared" si="31"/>
        <v>0</v>
      </c>
    </row>
    <row r="230" spans="1:92" x14ac:dyDescent="0.25">
      <c r="A230" s="2">
        <f t="shared" si="28"/>
        <v>206</v>
      </c>
      <c r="B230" s="27" t="s">
        <v>241</v>
      </c>
      <c r="C230" s="20">
        <f t="shared" si="29"/>
        <v>2</v>
      </c>
      <c r="D230" s="9"/>
      <c r="E230" s="9"/>
      <c r="F230" s="34"/>
      <c r="G230" s="34"/>
      <c r="H230" s="35"/>
      <c r="I230" s="20"/>
      <c r="J230" s="37"/>
      <c r="K230" s="28" t="s">
        <v>129</v>
      </c>
      <c r="L230" s="28" t="s">
        <v>129</v>
      </c>
      <c r="M230" s="37"/>
      <c r="N230" s="29">
        <v>2</v>
      </c>
      <c r="O230" s="28" t="s">
        <v>129</v>
      </c>
      <c r="P230" s="20">
        <f t="shared" si="30"/>
        <v>2</v>
      </c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8"/>
      <c r="AF230" s="34"/>
      <c r="AG230" s="34"/>
      <c r="AH230" s="34"/>
      <c r="AI230" s="34"/>
      <c r="AJ230" s="34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70"/>
      <c r="BU230" s="39"/>
      <c r="BV230" s="39"/>
      <c r="BW230" s="39"/>
      <c r="BX230" s="39"/>
      <c r="BY230" s="39"/>
      <c r="BZ230" s="39"/>
      <c r="CA230" s="39"/>
      <c r="CB230" s="39"/>
      <c r="CC230" s="39"/>
      <c r="CD230" s="36"/>
      <c r="CE230" s="34"/>
      <c r="CF230" s="34"/>
      <c r="CG230" s="34"/>
      <c r="CH230" s="40"/>
      <c r="CI230" s="40"/>
      <c r="CJ230" s="34"/>
      <c r="CK230" s="34"/>
      <c r="CL230" s="22"/>
      <c r="CM230" s="34"/>
      <c r="CN230" s="45">
        <f t="shared" si="31"/>
        <v>0</v>
      </c>
    </row>
    <row r="231" spans="1:92" x14ac:dyDescent="0.25">
      <c r="A231" s="2">
        <f t="shared" si="28"/>
        <v>206</v>
      </c>
      <c r="B231" s="27" t="s">
        <v>182</v>
      </c>
      <c r="C231" s="20">
        <f t="shared" si="29"/>
        <v>2</v>
      </c>
      <c r="D231" s="9"/>
      <c r="E231" s="9"/>
      <c r="F231" s="34"/>
      <c r="G231" s="34"/>
      <c r="H231" s="35"/>
      <c r="I231" s="20"/>
      <c r="J231" s="37"/>
      <c r="K231" s="28" t="s">
        <v>129</v>
      </c>
      <c r="L231" s="28" t="s">
        <v>129</v>
      </c>
      <c r="M231" s="37"/>
      <c r="N231" s="29">
        <v>2</v>
      </c>
      <c r="O231" s="28" t="s">
        <v>129</v>
      </c>
      <c r="P231" s="20">
        <f t="shared" si="30"/>
        <v>2</v>
      </c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6"/>
      <c r="AF231" s="63"/>
      <c r="AG231" s="63"/>
      <c r="AH231" s="63"/>
      <c r="AI231" s="63"/>
      <c r="AJ231" s="63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70"/>
      <c r="BU231" s="39"/>
      <c r="BV231" s="39"/>
      <c r="BW231" s="39"/>
      <c r="BX231" s="39"/>
      <c r="BY231" s="39"/>
      <c r="BZ231" s="39"/>
      <c r="CA231" s="39"/>
      <c r="CB231" s="39"/>
      <c r="CC231" s="39"/>
      <c r="CD231" s="36"/>
      <c r="CE231" s="35"/>
      <c r="CF231" s="35"/>
      <c r="CG231" s="35"/>
      <c r="CH231" s="35"/>
      <c r="CI231" s="35"/>
      <c r="CJ231" s="34"/>
      <c r="CK231" s="35"/>
      <c r="CL231" s="22"/>
      <c r="CM231" s="35"/>
      <c r="CN231" s="45">
        <f t="shared" si="31"/>
        <v>0</v>
      </c>
    </row>
    <row r="232" spans="1:92" x14ac:dyDescent="0.25">
      <c r="A232" s="2">
        <f t="shared" si="28"/>
        <v>206</v>
      </c>
      <c r="B232" s="27" t="s">
        <v>222</v>
      </c>
      <c r="C232" s="20">
        <f t="shared" si="29"/>
        <v>2</v>
      </c>
      <c r="D232" s="9"/>
      <c r="E232" s="9"/>
      <c r="F232" s="34"/>
      <c r="G232" s="34"/>
      <c r="H232" s="35"/>
      <c r="I232" s="20"/>
      <c r="J232" s="37"/>
      <c r="K232" s="28" t="s">
        <v>129</v>
      </c>
      <c r="L232" s="28" t="s">
        <v>129</v>
      </c>
      <c r="M232" s="37"/>
      <c r="N232" s="29">
        <v>2</v>
      </c>
      <c r="O232" s="28" t="s">
        <v>129</v>
      </c>
      <c r="P232" s="20">
        <f t="shared" si="30"/>
        <v>2</v>
      </c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6"/>
      <c r="AF232" s="34"/>
      <c r="AG232" s="34"/>
      <c r="AH232" s="34"/>
      <c r="AI232" s="34"/>
      <c r="AJ232" s="34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8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6"/>
      <c r="BP232" s="36"/>
      <c r="BQ232" s="36"/>
      <c r="BR232" s="36"/>
      <c r="BS232" s="36"/>
      <c r="BT232" s="70"/>
      <c r="BU232" s="39"/>
      <c r="BV232" s="39"/>
      <c r="BW232" s="39"/>
      <c r="BX232" s="39"/>
      <c r="BY232" s="39"/>
      <c r="BZ232" s="39"/>
      <c r="CA232" s="39"/>
      <c r="CB232" s="39"/>
      <c r="CC232" s="39"/>
      <c r="CD232" s="36"/>
      <c r="CE232" s="35"/>
      <c r="CF232" s="35"/>
      <c r="CG232" s="35"/>
      <c r="CH232" s="35"/>
      <c r="CI232" s="35"/>
      <c r="CJ232" s="34"/>
      <c r="CK232" s="35"/>
      <c r="CL232" s="22"/>
      <c r="CM232" s="35"/>
      <c r="CN232" s="45">
        <f t="shared" si="31"/>
        <v>0</v>
      </c>
    </row>
    <row r="233" spans="1:92" x14ac:dyDescent="0.25">
      <c r="A233" s="2">
        <f t="shared" si="28"/>
        <v>206</v>
      </c>
      <c r="B233" s="27" t="s">
        <v>219</v>
      </c>
      <c r="C233" s="20">
        <f t="shared" si="29"/>
        <v>2</v>
      </c>
      <c r="D233" s="10"/>
      <c r="E233" s="10"/>
      <c r="F233" s="34"/>
      <c r="G233" s="34"/>
      <c r="H233" s="35"/>
      <c r="I233" s="20"/>
      <c r="J233" s="37"/>
      <c r="K233" s="28" t="s">
        <v>129</v>
      </c>
      <c r="L233" s="28" t="s">
        <v>129</v>
      </c>
      <c r="M233" s="37"/>
      <c r="N233" s="29">
        <v>2</v>
      </c>
      <c r="O233" s="28" t="s">
        <v>129</v>
      </c>
      <c r="P233" s="20">
        <f t="shared" si="30"/>
        <v>2</v>
      </c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6"/>
      <c r="AF233" s="34"/>
      <c r="AG233" s="34"/>
      <c r="AH233" s="34"/>
      <c r="AI233" s="34"/>
      <c r="AJ233" s="34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70"/>
      <c r="BU233" s="39"/>
      <c r="BV233" s="39"/>
      <c r="BW233" s="39"/>
      <c r="BX233" s="39"/>
      <c r="BY233" s="39"/>
      <c r="BZ233" s="39"/>
      <c r="CA233" s="39"/>
      <c r="CB233" s="39"/>
      <c r="CC233" s="39"/>
      <c r="CD233" s="36"/>
      <c r="CE233" s="35"/>
      <c r="CF233" s="35"/>
      <c r="CG233" s="35"/>
      <c r="CH233" s="35"/>
      <c r="CI233" s="35"/>
      <c r="CJ233" s="34"/>
      <c r="CK233" s="35"/>
      <c r="CL233" s="22"/>
      <c r="CM233" s="35"/>
      <c r="CN233" s="45">
        <f t="shared" si="31"/>
        <v>0</v>
      </c>
    </row>
    <row r="234" spans="1:92" ht="15.75" x14ac:dyDescent="0.25">
      <c r="A234" s="2">
        <f t="shared" si="28"/>
        <v>206</v>
      </c>
      <c r="B234" s="52" t="s">
        <v>184</v>
      </c>
      <c r="C234" s="20">
        <f t="shared" si="29"/>
        <v>2</v>
      </c>
      <c r="D234" s="9"/>
      <c r="E234" s="9"/>
      <c r="F234" s="34"/>
      <c r="G234" s="34"/>
      <c r="H234" s="35"/>
      <c r="I234" s="20"/>
      <c r="J234" s="37"/>
      <c r="K234" s="28" t="s">
        <v>129</v>
      </c>
      <c r="L234" s="28" t="s">
        <v>129</v>
      </c>
      <c r="M234" s="37"/>
      <c r="N234" s="29">
        <v>2</v>
      </c>
      <c r="O234" s="28" t="s">
        <v>129</v>
      </c>
      <c r="P234" s="20">
        <f t="shared" si="30"/>
        <v>2</v>
      </c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6"/>
      <c r="AF234" s="63"/>
      <c r="AG234" s="63"/>
      <c r="AH234" s="63"/>
      <c r="AI234" s="63"/>
      <c r="AJ234" s="63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70"/>
      <c r="BU234" s="39"/>
      <c r="BV234" s="39"/>
      <c r="BW234" s="39"/>
      <c r="BX234" s="39"/>
      <c r="BY234" s="39"/>
      <c r="BZ234" s="39"/>
      <c r="CA234" s="39"/>
      <c r="CB234" s="39"/>
      <c r="CC234" s="39"/>
      <c r="CD234" s="36"/>
      <c r="CE234" s="35"/>
      <c r="CF234" s="35"/>
      <c r="CG234" s="35"/>
      <c r="CH234" s="35"/>
      <c r="CI234" s="35"/>
      <c r="CJ234" s="34"/>
      <c r="CK234" s="35"/>
      <c r="CL234" s="22"/>
      <c r="CM234" s="35"/>
      <c r="CN234" s="45">
        <f t="shared" si="31"/>
        <v>0</v>
      </c>
    </row>
    <row r="235" spans="1:92" x14ac:dyDescent="0.25">
      <c r="A235" s="2">
        <f t="shared" si="28"/>
        <v>206</v>
      </c>
      <c r="B235" s="27" t="s">
        <v>211</v>
      </c>
      <c r="C235" s="20">
        <f t="shared" si="29"/>
        <v>2</v>
      </c>
      <c r="D235" s="10"/>
      <c r="E235" s="10"/>
      <c r="F235" s="34"/>
      <c r="G235" s="34"/>
      <c r="H235" s="35"/>
      <c r="I235" s="20"/>
      <c r="J235" s="37"/>
      <c r="K235" s="28" t="s">
        <v>129</v>
      </c>
      <c r="L235" s="28" t="s">
        <v>129</v>
      </c>
      <c r="M235" s="37"/>
      <c r="N235" s="29">
        <v>2</v>
      </c>
      <c r="O235" s="28" t="s">
        <v>129</v>
      </c>
      <c r="P235" s="20">
        <f t="shared" si="30"/>
        <v>2</v>
      </c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6"/>
      <c r="AF235" s="64"/>
      <c r="AG235" s="65"/>
      <c r="AH235" s="66"/>
      <c r="AI235" s="65"/>
      <c r="AJ235" s="67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70"/>
      <c r="BU235" s="39"/>
      <c r="BV235" s="39"/>
      <c r="BW235" s="39"/>
      <c r="BX235" s="39"/>
      <c r="BY235" s="39"/>
      <c r="BZ235" s="39"/>
      <c r="CA235" s="39"/>
      <c r="CB235" s="39"/>
      <c r="CC235" s="39"/>
      <c r="CD235" s="36"/>
      <c r="CE235" s="35"/>
      <c r="CF235" s="35"/>
      <c r="CG235" s="35"/>
      <c r="CH235" s="35"/>
      <c r="CI235" s="35"/>
      <c r="CJ235" s="34"/>
      <c r="CK235" s="35"/>
      <c r="CL235" s="22"/>
      <c r="CM235" s="35"/>
      <c r="CN235" s="45">
        <f t="shared" si="31"/>
        <v>0</v>
      </c>
    </row>
    <row r="236" spans="1:92" x14ac:dyDescent="0.25">
      <c r="A236" s="2">
        <f t="shared" si="28"/>
        <v>206</v>
      </c>
      <c r="B236" s="27" t="s">
        <v>196</v>
      </c>
      <c r="C236" s="20">
        <f t="shared" si="29"/>
        <v>2</v>
      </c>
      <c r="D236" s="9"/>
      <c r="E236" s="9"/>
      <c r="F236" s="34"/>
      <c r="G236" s="34"/>
      <c r="H236" s="35"/>
      <c r="I236" s="20"/>
      <c r="J236" s="37"/>
      <c r="K236" s="28" t="s">
        <v>129</v>
      </c>
      <c r="L236" s="28" t="s">
        <v>129</v>
      </c>
      <c r="M236" s="37"/>
      <c r="N236" s="29">
        <v>2</v>
      </c>
      <c r="O236" s="28" t="s">
        <v>129</v>
      </c>
      <c r="P236" s="20">
        <f t="shared" si="30"/>
        <v>2</v>
      </c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6"/>
      <c r="AF236" s="63"/>
      <c r="AG236" s="63"/>
      <c r="AH236" s="63"/>
      <c r="AI236" s="63"/>
      <c r="AJ236" s="63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70"/>
      <c r="BU236" s="39"/>
      <c r="BV236" s="39"/>
      <c r="BW236" s="39"/>
      <c r="BX236" s="39"/>
      <c r="BY236" s="39"/>
      <c r="BZ236" s="39"/>
      <c r="CA236" s="39"/>
      <c r="CB236" s="39"/>
      <c r="CC236" s="39"/>
      <c r="CD236" s="36"/>
      <c r="CE236" s="35"/>
      <c r="CF236" s="35"/>
      <c r="CG236" s="35"/>
      <c r="CH236" s="35"/>
      <c r="CI236" s="35"/>
      <c r="CJ236" s="34"/>
      <c r="CK236" s="35"/>
      <c r="CL236" s="22"/>
      <c r="CM236" s="35"/>
      <c r="CN236" s="45">
        <f t="shared" si="31"/>
        <v>0</v>
      </c>
    </row>
    <row r="237" spans="1:92" x14ac:dyDescent="0.25">
      <c r="A237" s="2">
        <f t="shared" si="28"/>
        <v>206</v>
      </c>
      <c r="B237" s="27" t="s">
        <v>235</v>
      </c>
      <c r="C237" s="20">
        <f t="shared" si="29"/>
        <v>2</v>
      </c>
      <c r="D237" s="9"/>
      <c r="E237" s="9"/>
      <c r="F237" s="34"/>
      <c r="G237" s="34"/>
      <c r="H237" s="35"/>
      <c r="I237" s="20"/>
      <c r="J237" s="37"/>
      <c r="K237" s="28"/>
      <c r="L237" s="28"/>
      <c r="M237" s="37"/>
      <c r="N237" s="29">
        <v>2</v>
      </c>
      <c r="O237" s="28" t="s">
        <v>129</v>
      </c>
      <c r="P237" s="20">
        <f t="shared" si="30"/>
        <v>2</v>
      </c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8"/>
      <c r="AF237" s="34"/>
      <c r="AG237" s="34"/>
      <c r="AH237" s="34"/>
      <c r="AI237" s="34"/>
      <c r="AJ237" s="34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70"/>
      <c r="BU237" s="39"/>
      <c r="BV237" s="39"/>
      <c r="BW237" s="39"/>
      <c r="BX237" s="39"/>
      <c r="BY237" s="39"/>
      <c r="BZ237" s="39"/>
      <c r="CA237" s="39"/>
      <c r="CB237" s="39"/>
      <c r="CC237" s="39"/>
      <c r="CD237" s="36"/>
      <c r="CE237" s="35"/>
      <c r="CF237" s="35"/>
      <c r="CG237" s="35"/>
      <c r="CH237" s="35"/>
      <c r="CI237" s="35"/>
      <c r="CJ237" s="35"/>
      <c r="CK237" s="35"/>
      <c r="CL237" s="22"/>
      <c r="CM237" s="35"/>
      <c r="CN237" s="45">
        <f t="shared" si="31"/>
        <v>0</v>
      </c>
    </row>
    <row r="238" spans="1:92" x14ac:dyDescent="0.25">
      <c r="A238" s="2">
        <f t="shared" si="28"/>
        <v>206</v>
      </c>
      <c r="B238" s="27" t="s">
        <v>177</v>
      </c>
      <c r="C238" s="20">
        <f t="shared" si="29"/>
        <v>2</v>
      </c>
      <c r="D238" s="62"/>
      <c r="E238" s="62"/>
      <c r="F238" s="35"/>
      <c r="G238" s="35"/>
      <c r="H238" s="35"/>
      <c r="I238" s="20"/>
      <c r="J238" s="37"/>
      <c r="K238" s="28" t="s">
        <v>129</v>
      </c>
      <c r="L238" s="28" t="s">
        <v>129</v>
      </c>
      <c r="M238" s="37"/>
      <c r="N238" s="29">
        <v>2</v>
      </c>
      <c r="O238" s="28" t="s">
        <v>129</v>
      </c>
      <c r="P238" s="20">
        <f t="shared" si="30"/>
        <v>2</v>
      </c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6"/>
      <c r="AF238" s="63"/>
      <c r="AG238" s="63"/>
      <c r="AH238" s="63"/>
      <c r="AI238" s="63"/>
      <c r="AJ238" s="63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70"/>
      <c r="BU238" s="39"/>
      <c r="BV238" s="39"/>
      <c r="BW238" s="39"/>
      <c r="BX238" s="39"/>
      <c r="BY238" s="39"/>
      <c r="BZ238" s="39"/>
      <c r="CA238" s="39"/>
      <c r="CB238" s="39"/>
      <c r="CC238" s="39"/>
      <c r="CD238" s="36"/>
      <c r="CE238" s="35"/>
      <c r="CF238" s="35"/>
      <c r="CG238" s="35"/>
      <c r="CH238" s="35"/>
      <c r="CI238" s="35"/>
      <c r="CJ238" s="35"/>
      <c r="CK238" s="35"/>
      <c r="CL238" s="22"/>
      <c r="CM238" s="35"/>
      <c r="CN238" s="45">
        <f t="shared" si="31"/>
        <v>0</v>
      </c>
    </row>
    <row r="239" spans="1:92" x14ac:dyDescent="0.25">
      <c r="A239" s="2">
        <f t="shared" si="28"/>
        <v>206</v>
      </c>
      <c r="B239" s="27" t="s">
        <v>239</v>
      </c>
      <c r="C239" s="20">
        <f t="shared" si="29"/>
        <v>2</v>
      </c>
      <c r="D239" s="9"/>
      <c r="E239" s="9"/>
      <c r="F239" s="34"/>
      <c r="G239" s="34"/>
      <c r="H239" s="35"/>
      <c r="I239" s="20"/>
      <c r="J239" s="37"/>
      <c r="K239" s="28" t="s">
        <v>129</v>
      </c>
      <c r="L239" s="28" t="s">
        <v>129</v>
      </c>
      <c r="M239" s="37"/>
      <c r="N239" s="29">
        <v>2</v>
      </c>
      <c r="O239" s="28" t="s">
        <v>129</v>
      </c>
      <c r="P239" s="20">
        <f t="shared" si="30"/>
        <v>2</v>
      </c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8"/>
      <c r="AF239" s="34"/>
      <c r="AG239" s="34"/>
      <c r="AH239" s="34"/>
      <c r="AI239" s="34"/>
      <c r="AJ239" s="34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70"/>
      <c r="BU239" s="39"/>
      <c r="BV239" s="39"/>
      <c r="BW239" s="39"/>
      <c r="BX239" s="39"/>
      <c r="BY239" s="39"/>
      <c r="BZ239" s="39"/>
      <c r="CA239" s="39"/>
      <c r="CB239" s="39"/>
      <c r="CC239" s="39"/>
      <c r="CD239" s="36"/>
      <c r="CE239" s="35"/>
      <c r="CF239" s="35"/>
      <c r="CG239" s="35"/>
      <c r="CH239" s="35"/>
      <c r="CI239" s="35"/>
      <c r="CJ239" s="35"/>
      <c r="CK239" s="35"/>
      <c r="CL239" s="22"/>
      <c r="CM239" s="35"/>
      <c r="CN239" s="45">
        <f t="shared" si="31"/>
        <v>0</v>
      </c>
    </row>
    <row r="240" spans="1:92" x14ac:dyDescent="0.25">
      <c r="A240" s="2">
        <f t="shared" si="28"/>
        <v>206</v>
      </c>
      <c r="B240" s="27" t="s">
        <v>225</v>
      </c>
      <c r="C240" s="20">
        <f t="shared" si="29"/>
        <v>2</v>
      </c>
      <c r="D240" s="9"/>
      <c r="E240" s="9"/>
      <c r="F240" s="34"/>
      <c r="G240" s="34"/>
      <c r="H240" s="35"/>
      <c r="I240" s="20"/>
      <c r="J240" s="37"/>
      <c r="K240" s="28" t="s">
        <v>129</v>
      </c>
      <c r="L240" s="28" t="s">
        <v>129</v>
      </c>
      <c r="M240" s="37"/>
      <c r="N240" s="29">
        <v>2</v>
      </c>
      <c r="O240" s="28" t="s">
        <v>129</v>
      </c>
      <c r="P240" s="20">
        <f t="shared" si="30"/>
        <v>2</v>
      </c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8"/>
      <c r="AF240" s="34"/>
      <c r="AG240" s="34"/>
      <c r="AH240" s="34"/>
      <c r="AI240" s="34"/>
      <c r="AJ240" s="34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70"/>
      <c r="BU240" s="39"/>
      <c r="BV240" s="39"/>
      <c r="BW240" s="39"/>
      <c r="BX240" s="39"/>
      <c r="BY240" s="39"/>
      <c r="BZ240" s="39"/>
      <c r="CA240" s="39"/>
      <c r="CB240" s="39"/>
      <c r="CC240" s="39"/>
      <c r="CD240" s="36"/>
      <c r="CE240" s="35"/>
      <c r="CF240" s="35"/>
      <c r="CG240" s="35"/>
      <c r="CH240" s="35"/>
      <c r="CI240" s="35"/>
      <c r="CJ240" s="34"/>
      <c r="CK240" s="35"/>
      <c r="CL240" s="22"/>
      <c r="CM240" s="35"/>
      <c r="CN240" s="45">
        <f t="shared" si="31"/>
        <v>0</v>
      </c>
    </row>
    <row r="241" spans="1:92" x14ac:dyDescent="0.25">
      <c r="A241" s="2">
        <f t="shared" si="28"/>
        <v>206</v>
      </c>
      <c r="B241" s="41" t="s">
        <v>230</v>
      </c>
      <c r="C241" s="20">
        <f t="shared" si="29"/>
        <v>2</v>
      </c>
      <c r="D241" s="9"/>
      <c r="E241" s="9"/>
      <c r="F241" s="34"/>
      <c r="G241" s="34"/>
      <c r="H241" s="34"/>
      <c r="I241" s="20"/>
      <c r="J241" s="37"/>
      <c r="K241" s="28" t="s">
        <v>129</v>
      </c>
      <c r="L241" s="28" t="s">
        <v>129</v>
      </c>
      <c r="M241" s="37"/>
      <c r="N241" s="29">
        <v>2</v>
      </c>
      <c r="O241" s="28" t="s">
        <v>129</v>
      </c>
      <c r="P241" s="20">
        <f t="shared" si="30"/>
        <v>2</v>
      </c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8"/>
      <c r="AF241" s="34"/>
      <c r="AG241" s="34"/>
      <c r="AH241" s="34"/>
      <c r="AI241" s="34"/>
      <c r="AJ241" s="34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70"/>
      <c r="BU241" s="39"/>
      <c r="BV241" s="39"/>
      <c r="BW241" s="39"/>
      <c r="BX241" s="39"/>
      <c r="BY241" s="39"/>
      <c r="BZ241" s="39"/>
      <c r="CA241" s="39"/>
      <c r="CB241" s="39"/>
      <c r="CC241" s="39"/>
      <c r="CD241" s="36"/>
      <c r="CE241" s="35"/>
      <c r="CF241" s="35"/>
      <c r="CG241" s="35"/>
      <c r="CH241" s="35"/>
      <c r="CI241" s="35"/>
      <c r="CJ241" s="34"/>
      <c r="CK241" s="35"/>
      <c r="CL241" s="22"/>
      <c r="CM241" s="35"/>
      <c r="CN241" s="45">
        <f t="shared" si="31"/>
        <v>0</v>
      </c>
    </row>
    <row r="242" spans="1:92" x14ac:dyDescent="0.25">
      <c r="A242" s="2">
        <f t="shared" si="28"/>
        <v>206</v>
      </c>
      <c r="B242" s="27" t="s">
        <v>247</v>
      </c>
      <c r="C242" s="20">
        <f t="shared" si="29"/>
        <v>2</v>
      </c>
      <c r="D242" s="9"/>
      <c r="E242" s="9"/>
      <c r="F242" s="34"/>
      <c r="G242" s="34"/>
      <c r="H242" s="35"/>
      <c r="I242" s="20"/>
      <c r="J242" s="37"/>
      <c r="K242" s="28" t="s">
        <v>129</v>
      </c>
      <c r="L242" s="28" t="s">
        <v>129</v>
      </c>
      <c r="M242" s="37"/>
      <c r="N242" s="29">
        <v>2</v>
      </c>
      <c r="O242" s="28" t="s">
        <v>129</v>
      </c>
      <c r="P242" s="20">
        <f t="shared" si="30"/>
        <v>2</v>
      </c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8"/>
      <c r="AF242" s="34"/>
      <c r="AG242" s="34"/>
      <c r="AH242" s="34"/>
      <c r="AI242" s="34"/>
      <c r="AJ242" s="34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8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6"/>
      <c r="BP242" s="36"/>
      <c r="BQ242" s="36"/>
      <c r="BR242" s="36"/>
      <c r="BS242" s="36"/>
      <c r="BT242" s="70"/>
      <c r="BU242" s="39"/>
      <c r="BV242" s="39"/>
      <c r="BW242" s="39"/>
      <c r="BX242" s="39"/>
      <c r="BY242" s="39"/>
      <c r="BZ242" s="39"/>
      <c r="CA242" s="39"/>
      <c r="CB242" s="39"/>
      <c r="CC242" s="39"/>
      <c r="CD242" s="36"/>
      <c r="CE242" s="34"/>
      <c r="CF242" s="34"/>
      <c r="CG242" s="34"/>
      <c r="CH242" s="40"/>
      <c r="CI242" s="40"/>
      <c r="CJ242" s="34"/>
      <c r="CK242" s="34"/>
      <c r="CL242" s="22"/>
      <c r="CM242" s="34"/>
      <c r="CN242" s="45">
        <f t="shared" si="31"/>
        <v>0</v>
      </c>
    </row>
    <row r="243" spans="1:92" x14ac:dyDescent="0.25">
      <c r="A243" s="2">
        <f t="shared" si="28"/>
        <v>206</v>
      </c>
      <c r="B243" s="27" t="s">
        <v>228</v>
      </c>
      <c r="C243" s="20">
        <f t="shared" si="29"/>
        <v>2</v>
      </c>
      <c r="D243" s="9"/>
      <c r="E243" s="9"/>
      <c r="F243" s="34"/>
      <c r="G243" s="34"/>
      <c r="H243" s="35"/>
      <c r="I243" s="20"/>
      <c r="J243" s="37"/>
      <c r="K243" s="28" t="s">
        <v>129</v>
      </c>
      <c r="L243" s="28" t="s">
        <v>129</v>
      </c>
      <c r="M243" s="37"/>
      <c r="N243" s="29">
        <v>2</v>
      </c>
      <c r="O243" s="28" t="s">
        <v>129</v>
      </c>
      <c r="P243" s="20">
        <f t="shared" si="30"/>
        <v>2</v>
      </c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8"/>
      <c r="AF243" s="34"/>
      <c r="AG243" s="34"/>
      <c r="AH243" s="34"/>
      <c r="AI243" s="34"/>
      <c r="AJ243" s="34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8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6"/>
      <c r="BP243" s="36"/>
      <c r="BQ243" s="36"/>
      <c r="BR243" s="36"/>
      <c r="BS243" s="36"/>
      <c r="BT243" s="70"/>
      <c r="BU243" s="39"/>
      <c r="BV243" s="39"/>
      <c r="BW243" s="39"/>
      <c r="BX243" s="39"/>
      <c r="BY243" s="39"/>
      <c r="BZ243" s="39"/>
      <c r="CA243" s="39"/>
      <c r="CB243" s="39"/>
      <c r="CC243" s="39"/>
      <c r="CD243" s="36"/>
      <c r="CE243" s="35"/>
      <c r="CF243" s="35"/>
      <c r="CG243" s="35"/>
      <c r="CH243" s="35"/>
      <c r="CI243" s="35"/>
      <c r="CJ243" s="34"/>
      <c r="CK243" s="35"/>
      <c r="CL243" s="22"/>
      <c r="CM243" s="35"/>
      <c r="CN243" s="45">
        <f t="shared" si="31"/>
        <v>0</v>
      </c>
    </row>
    <row r="244" spans="1:92" x14ac:dyDescent="0.25">
      <c r="A244" s="2">
        <f t="shared" si="28"/>
        <v>206</v>
      </c>
      <c r="B244" s="27" t="s">
        <v>215</v>
      </c>
      <c r="C244" s="20">
        <f t="shared" si="29"/>
        <v>2</v>
      </c>
      <c r="D244" s="10"/>
      <c r="E244" s="10"/>
      <c r="F244" s="34"/>
      <c r="G244" s="34"/>
      <c r="H244" s="35"/>
      <c r="I244" s="20"/>
      <c r="J244" s="37"/>
      <c r="K244" s="28" t="s">
        <v>129</v>
      </c>
      <c r="L244" s="28" t="s">
        <v>129</v>
      </c>
      <c r="M244" s="37"/>
      <c r="N244" s="29">
        <v>2</v>
      </c>
      <c r="O244" s="28" t="s">
        <v>129</v>
      </c>
      <c r="P244" s="20">
        <f t="shared" si="30"/>
        <v>2</v>
      </c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6"/>
      <c r="AF244" s="34"/>
      <c r="AG244" s="34"/>
      <c r="AH244" s="34"/>
      <c r="AI244" s="34"/>
      <c r="AJ244" s="34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70"/>
      <c r="BU244" s="39"/>
      <c r="BV244" s="39"/>
      <c r="BW244" s="39"/>
      <c r="BX244" s="39"/>
      <c r="BY244" s="39"/>
      <c r="BZ244" s="39"/>
      <c r="CA244" s="39"/>
      <c r="CB244" s="39"/>
      <c r="CC244" s="39"/>
      <c r="CD244" s="36"/>
      <c r="CE244" s="35"/>
      <c r="CF244" s="35"/>
      <c r="CG244" s="35"/>
      <c r="CH244" s="35"/>
      <c r="CI244" s="35"/>
      <c r="CJ244" s="34"/>
      <c r="CK244" s="35"/>
      <c r="CL244" s="22"/>
      <c r="CM244" s="35"/>
      <c r="CN244" s="45">
        <f t="shared" si="31"/>
        <v>0</v>
      </c>
    </row>
    <row r="245" spans="1:92" x14ac:dyDescent="0.25">
      <c r="A245" s="2">
        <f t="shared" si="28"/>
        <v>206</v>
      </c>
      <c r="B245" s="41" t="s">
        <v>221</v>
      </c>
      <c r="C245" s="20">
        <f t="shared" si="29"/>
        <v>2</v>
      </c>
      <c r="D245" s="9"/>
      <c r="E245" s="9"/>
      <c r="F245" s="34"/>
      <c r="G245" s="34"/>
      <c r="H245" s="34"/>
      <c r="I245" s="20"/>
      <c r="J245" s="37"/>
      <c r="K245" s="28" t="s">
        <v>129</v>
      </c>
      <c r="L245" s="28" t="s">
        <v>129</v>
      </c>
      <c r="M245" s="37"/>
      <c r="N245" s="29">
        <v>2</v>
      </c>
      <c r="O245" s="28" t="s">
        <v>129</v>
      </c>
      <c r="P245" s="20">
        <f t="shared" si="30"/>
        <v>2</v>
      </c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8"/>
      <c r="AF245" s="34"/>
      <c r="AG245" s="34"/>
      <c r="AH245" s="34"/>
      <c r="AI245" s="34"/>
      <c r="AJ245" s="34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70"/>
      <c r="BU245" s="39"/>
      <c r="BV245" s="39"/>
      <c r="BW245" s="39"/>
      <c r="BX245" s="39"/>
      <c r="BY245" s="39"/>
      <c r="BZ245" s="39"/>
      <c r="CA245" s="39"/>
      <c r="CB245" s="39"/>
      <c r="CC245" s="39"/>
      <c r="CD245" s="36"/>
      <c r="CE245" s="35"/>
      <c r="CF245" s="35"/>
      <c r="CG245" s="35"/>
      <c r="CH245" s="35"/>
      <c r="CI245" s="35"/>
      <c r="CJ245" s="35"/>
      <c r="CK245" s="35"/>
      <c r="CL245" s="22"/>
      <c r="CM245" s="35"/>
      <c r="CN245" s="45">
        <f t="shared" si="31"/>
        <v>0</v>
      </c>
    </row>
    <row r="246" spans="1:92" x14ac:dyDescent="0.25">
      <c r="A246" s="2">
        <f t="shared" si="28"/>
        <v>206</v>
      </c>
      <c r="B246" s="27" t="s">
        <v>209</v>
      </c>
      <c r="C246" s="20">
        <f t="shared" si="29"/>
        <v>2</v>
      </c>
      <c r="D246" s="10"/>
      <c r="E246" s="10"/>
      <c r="F246" s="34"/>
      <c r="G246" s="34"/>
      <c r="H246" s="35"/>
      <c r="I246" s="20"/>
      <c r="J246" s="37"/>
      <c r="K246" s="28" t="s">
        <v>129</v>
      </c>
      <c r="L246" s="28" t="s">
        <v>129</v>
      </c>
      <c r="M246" s="37"/>
      <c r="N246" s="29">
        <v>2</v>
      </c>
      <c r="O246" s="28" t="s">
        <v>129</v>
      </c>
      <c r="P246" s="20">
        <f t="shared" si="30"/>
        <v>2</v>
      </c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6"/>
      <c r="AF246" s="34"/>
      <c r="AG246" s="34"/>
      <c r="AH246" s="34"/>
      <c r="AI246" s="34"/>
      <c r="AJ246" s="34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70"/>
      <c r="BU246" s="39"/>
      <c r="BV246" s="39"/>
      <c r="BW246" s="39"/>
      <c r="BX246" s="39"/>
      <c r="BY246" s="39"/>
      <c r="BZ246" s="39"/>
      <c r="CA246" s="39"/>
      <c r="CB246" s="39"/>
      <c r="CC246" s="39"/>
      <c r="CD246" s="36"/>
      <c r="CE246" s="35"/>
      <c r="CF246" s="35"/>
      <c r="CG246" s="35"/>
      <c r="CH246" s="35"/>
      <c r="CI246" s="35"/>
      <c r="CJ246" s="34"/>
      <c r="CK246" s="35"/>
      <c r="CL246" s="22"/>
      <c r="CM246" s="35"/>
      <c r="CN246" s="45">
        <f t="shared" si="31"/>
        <v>0</v>
      </c>
    </row>
    <row r="247" spans="1:92" x14ac:dyDescent="0.25">
      <c r="A247" s="43"/>
      <c r="B247" s="27"/>
      <c r="C247" s="44"/>
      <c r="D247" s="9"/>
      <c r="E247" s="9"/>
      <c r="F247" s="34"/>
      <c r="G247" s="34"/>
      <c r="H247" s="35"/>
      <c r="I247" s="20"/>
      <c r="J247" s="37"/>
      <c r="K247" s="37"/>
      <c r="L247" s="28"/>
      <c r="M247" s="37"/>
      <c r="N247" s="29"/>
      <c r="O247" s="28"/>
      <c r="P247" s="20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8"/>
      <c r="AF247" s="34"/>
      <c r="AG247" s="34"/>
      <c r="AH247" s="34"/>
      <c r="AI247" s="34"/>
      <c r="AJ247" s="34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9"/>
      <c r="BV247" s="39"/>
      <c r="BW247" s="39"/>
      <c r="BX247" s="39"/>
      <c r="BY247" s="39"/>
      <c r="BZ247" s="39"/>
      <c r="CA247" s="39"/>
      <c r="CB247" s="39"/>
      <c r="CC247" s="39"/>
      <c r="CD247" s="36"/>
      <c r="CE247" s="34"/>
      <c r="CF247" s="34"/>
      <c r="CG247" s="34"/>
      <c r="CH247" s="40"/>
      <c r="CI247" s="40"/>
      <c r="CJ247" s="34"/>
      <c r="CK247" s="34"/>
      <c r="CL247" s="22"/>
      <c r="CM247" s="34"/>
      <c r="CN247" s="45"/>
    </row>
    <row r="248" spans="1:92" x14ac:dyDescent="0.25">
      <c r="A248" s="43"/>
      <c r="B248" s="27"/>
      <c r="C248" s="44"/>
      <c r="D248" s="9"/>
      <c r="E248" s="9"/>
      <c r="F248" s="34"/>
      <c r="G248" s="34"/>
      <c r="H248" s="35"/>
      <c r="I248" s="36"/>
      <c r="J248" s="37"/>
      <c r="K248" s="37"/>
      <c r="L248" s="28"/>
      <c r="M248" s="37"/>
      <c r="N248" s="29"/>
      <c r="O248" s="28"/>
      <c r="P248" s="20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8"/>
      <c r="AF248" s="34"/>
      <c r="AG248" s="34"/>
      <c r="AH248" s="34"/>
      <c r="AI248" s="34"/>
      <c r="AJ248" s="34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9"/>
      <c r="BV248" s="39"/>
      <c r="BW248" s="39"/>
      <c r="BX248" s="39"/>
      <c r="BY248" s="39"/>
      <c r="BZ248" s="39"/>
      <c r="CA248" s="39"/>
      <c r="CB248" s="39"/>
      <c r="CC248" s="39"/>
      <c r="CD248" s="36"/>
      <c r="CE248" s="34"/>
      <c r="CF248" s="34"/>
      <c r="CG248" s="34"/>
      <c r="CH248" s="40"/>
      <c r="CI248" s="40"/>
      <c r="CJ248" s="34"/>
      <c r="CK248" s="34"/>
      <c r="CL248" s="22"/>
      <c r="CM248" s="34"/>
      <c r="CN248" s="45"/>
    </row>
    <row r="249" spans="1:92" x14ac:dyDescent="0.25">
      <c r="A249" s="43"/>
      <c r="B249" s="27"/>
      <c r="C249" s="44"/>
      <c r="D249" s="9"/>
      <c r="E249" s="9"/>
      <c r="F249" s="34"/>
      <c r="G249" s="34"/>
      <c r="H249" s="35"/>
      <c r="I249" s="36"/>
      <c r="J249" s="37"/>
      <c r="K249" s="37"/>
      <c r="L249" s="28"/>
      <c r="M249" s="37"/>
      <c r="N249" s="29"/>
      <c r="O249" s="28"/>
      <c r="P249" s="20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8"/>
      <c r="AF249" s="34"/>
      <c r="AG249" s="34"/>
      <c r="AH249" s="34"/>
      <c r="AI249" s="34"/>
      <c r="AJ249" s="34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9"/>
      <c r="BV249" s="39"/>
      <c r="BW249" s="39"/>
      <c r="BX249" s="39"/>
      <c r="BY249" s="39"/>
      <c r="BZ249" s="39"/>
      <c r="CA249" s="39"/>
      <c r="CB249" s="39"/>
      <c r="CC249" s="39"/>
      <c r="CD249" s="36"/>
      <c r="CE249" s="34"/>
      <c r="CF249" s="34"/>
      <c r="CG249" s="34"/>
      <c r="CH249" s="40"/>
      <c r="CI249" s="40"/>
      <c r="CJ249" s="34"/>
      <c r="CK249" s="34"/>
      <c r="CL249" s="22"/>
      <c r="CM249" s="34"/>
      <c r="CN249" s="45"/>
    </row>
    <row r="250" spans="1:92" x14ac:dyDescent="0.25">
      <c r="A250" s="43"/>
      <c r="B250" s="27"/>
      <c r="C250" s="44"/>
      <c r="D250" s="9"/>
      <c r="E250" s="9"/>
      <c r="F250" s="34"/>
      <c r="G250" s="34"/>
      <c r="H250" s="35"/>
      <c r="I250" s="36"/>
      <c r="J250" s="37"/>
      <c r="K250" s="37"/>
      <c r="L250" s="28"/>
      <c r="M250" s="37"/>
      <c r="N250" s="29"/>
      <c r="O250" s="28"/>
      <c r="P250" s="20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8"/>
      <c r="AF250" s="34"/>
      <c r="AG250" s="34"/>
      <c r="AH250" s="34"/>
      <c r="AI250" s="34"/>
      <c r="AJ250" s="34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9"/>
      <c r="BV250" s="39"/>
      <c r="BW250" s="39"/>
      <c r="BX250" s="39"/>
      <c r="BY250" s="39"/>
      <c r="BZ250" s="39"/>
      <c r="CA250" s="39"/>
      <c r="CB250" s="39"/>
      <c r="CC250" s="39"/>
      <c r="CD250" s="36"/>
      <c r="CE250" s="34"/>
      <c r="CF250" s="34"/>
      <c r="CG250" s="34"/>
      <c r="CH250" s="40"/>
      <c r="CI250" s="40"/>
      <c r="CJ250" s="34"/>
      <c r="CK250" s="34"/>
      <c r="CL250" s="22"/>
      <c r="CM250" s="34"/>
      <c r="CN250" s="45"/>
    </row>
    <row r="251" spans="1:92" x14ac:dyDescent="0.25">
      <c r="A251" s="43"/>
      <c r="B251" s="27"/>
      <c r="C251" s="44"/>
      <c r="D251" s="9"/>
      <c r="E251" s="9"/>
      <c r="F251" s="34"/>
      <c r="G251" s="34"/>
      <c r="H251" s="35"/>
      <c r="I251" s="36"/>
      <c r="J251" s="37"/>
      <c r="K251" s="37"/>
      <c r="L251" s="28"/>
      <c r="M251" s="37"/>
      <c r="N251" s="29"/>
      <c r="O251" s="28"/>
      <c r="P251" s="20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8"/>
      <c r="AF251" s="34"/>
      <c r="AG251" s="34"/>
      <c r="AH251" s="34"/>
      <c r="AI251" s="34"/>
      <c r="AJ251" s="34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9"/>
      <c r="BV251" s="39"/>
      <c r="BW251" s="39"/>
      <c r="BX251" s="39"/>
      <c r="BY251" s="39"/>
      <c r="BZ251" s="39"/>
      <c r="CA251" s="39"/>
      <c r="CB251" s="39"/>
      <c r="CC251" s="39"/>
      <c r="CD251" s="36"/>
      <c r="CE251" s="34"/>
      <c r="CF251" s="34"/>
      <c r="CG251" s="34"/>
      <c r="CH251" s="40"/>
      <c r="CI251" s="40"/>
      <c r="CJ251" s="34"/>
      <c r="CK251" s="34"/>
      <c r="CL251" s="22"/>
      <c r="CM251" s="34"/>
      <c r="CN251" s="45"/>
    </row>
    <row r="252" spans="1:92" x14ac:dyDescent="0.25">
      <c r="A252" s="43"/>
      <c r="B252" s="27"/>
      <c r="C252" s="44"/>
      <c r="D252" s="9"/>
      <c r="E252" s="9"/>
      <c r="F252" s="34"/>
      <c r="G252" s="34"/>
      <c r="H252" s="35"/>
      <c r="I252" s="36"/>
      <c r="J252" s="37"/>
      <c r="K252" s="37"/>
      <c r="L252" s="28"/>
      <c r="M252" s="37"/>
      <c r="N252" s="29"/>
      <c r="O252" s="28"/>
      <c r="P252" s="20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8"/>
      <c r="AF252" s="34"/>
      <c r="AG252" s="34"/>
      <c r="AH252" s="34"/>
      <c r="AI252" s="34"/>
      <c r="AJ252" s="34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9"/>
      <c r="BV252" s="39"/>
      <c r="BW252" s="39"/>
      <c r="BX252" s="39"/>
      <c r="BY252" s="39"/>
      <c r="BZ252" s="39"/>
      <c r="CA252" s="39"/>
      <c r="CB252" s="39"/>
      <c r="CC252" s="39"/>
      <c r="CD252" s="36"/>
      <c r="CE252" s="34"/>
      <c r="CF252" s="34"/>
      <c r="CG252" s="34"/>
      <c r="CH252" s="40"/>
      <c r="CI252" s="40"/>
      <c r="CJ252" s="34"/>
      <c r="CK252" s="34"/>
      <c r="CL252" s="22"/>
      <c r="CM252" s="34"/>
      <c r="CN252" s="45"/>
    </row>
    <row r="253" spans="1:92" x14ac:dyDescent="0.25">
      <c r="A253" s="43"/>
      <c r="B253" s="27"/>
      <c r="C253" s="44"/>
      <c r="D253" s="9"/>
      <c r="E253" s="9"/>
      <c r="F253" s="34"/>
      <c r="G253" s="34"/>
      <c r="H253" s="35"/>
      <c r="I253" s="36"/>
      <c r="J253" s="37"/>
      <c r="K253" s="37"/>
      <c r="L253" s="28"/>
      <c r="M253" s="37"/>
      <c r="N253" s="29"/>
      <c r="O253" s="28"/>
      <c r="P253" s="20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8"/>
      <c r="AF253" s="34"/>
      <c r="AG253" s="34"/>
      <c r="AH253" s="34"/>
      <c r="AI253" s="34"/>
      <c r="AJ253" s="34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9"/>
      <c r="BV253" s="39"/>
      <c r="BW253" s="39"/>
      <c r="BX253" s="39"/>
      <c r="BY253" s="39"/>
      <c r="BZ253" s="39"/>
      <c r="CA253" s="39"/>
      <c r="CB253" s="39"/>
      <c r="CC253" s="39"/>
      <c r="CD253" s="36"/>
      <c r="CE253" s="34"/>
      <c r="CF253" s="34"/>
      <c r="CG253" s="34"/>
      <c r="CH253" s="40"/>
      <c r="CI253" s="40"/>
      <c r="CJ253" s="34"/>
      <c r="CK253" s="34"/>
      <c r="CL253" s="22"/>
      <c r="CM253" s="34"/>
      <c r="CN253" s="45"/>
    </row>
    <row r="254" spans="1:92" x14ac:dyDescent="0.25">
      <c r="A254" s="43"/>
      <c r="B254" s="27"/>
      <c r="C254" s="44"/>
      <c r="D254" s="9"/>
      <c r="E254" s="9"/>
      <c r="F254" s="34"/>
      <c r="G254" s="34"/>
      <c r="H254" s="35"/>
      <c r="I254" s="36"/>
      <c r="J254" s="37"/>
      <c r="K254" s="37"/>
      <c r="L254" s="28"/>
      <c r="M254" s="37"/>
      <c r="N254" s="29"/>
      <c r="O254" s="28"/>
      <c r="P254" s="20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8"/>
      <c r="AF254" s="34"/>
      <c r="AG254" s="34"/>
      <c r="AH254" s="34"/>
      <c r="AI254" s="34"/>
      <c r="AJ254" s="34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9"/>
      <c r="BV254" s="39"/>
      <c r="BW254" s="39"/>
      <c r="BX254" s="39"/>
      <c r="BY254" s="39"/>
      <c r="BZ254" s="39"/>
      <c r="CA254" s="39"/>
      <c r="CB254" s="39"/>
      <c r="CC254" s="39"/>
      <c r="CD254" s="36"/>
      <c r="CE254" s="34"/>
      <c r="CF254" s="34"/>
      <c r="CG254" s="34"/>
      <c r="CH254" s="40"/>
      <c r="CI254" s="40"/>
      <c r="CJ254" s="34"/>
      <c r="CK254" s="34"/>
      <c r="CL254" s="22"/>
      <c r="CM254" s="34"/>
      <c r="CN254" s="45"/>
    </row>
    <row r="255" spans="1:92" x14ac:dyDescent="0.25">
      <c r="A255" s="43"/>
      <c r="B255" s="27"/>
      <c r="C255" s="44"/>
      <c r="D255" s="9"/>
      <c r="E255" s="9"/>
      <c r="F255" s="34"/>
      <c r="G255" s="34"/>
      <c r="H255" s="35"/>
      <c r="I255" s="36"/>
      <c r="J255" s="37"/>
      <c r="K255" s="37"/>
      <c r="L255" s="28"/>
      <c r="M255" s="37"/>
      <c r="N255" s="29"/>
      <c r="O255" s="28"/>
      <c r="P255" s="20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8"/>
      <c r="AF255" s="34"/>
      <c r="AG255" s="34"/>
      <c r="AH255" s="34"/>
      <c r="AI255" s="34"/>
      <c r="AJ255" s="34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9"/>
      <c r="BV255" s="39"/>
      <c r="BW255" s="39"/>
      <c r="BX255" s="39"/>
      <c r="BY255" s="39"/>
      <c r="BZ255" s="39"/>
      <c r="CA255" s="39"/>
      <c r="CB255" s="39"/>
      <c r="CC255" s="39"/>
      <c r="CD255" s="36"/>
      <c r="CE255" s="34"/>
      <c r="CF255" s="34"/>
      <c r="CG255" s="34"/>
      <c r="CH255" s="40"/>
      <c r="CI255" s="40"/>
      <c r="CJ255" s="34"/>
      <c r="CK255" s="34"/>
      <c r="CL255" s="22"/>
      <c r="CM255" s="34"/>
      <c r="CN255" s="45"/>
    </row>
    <row r="256" spans="1:92" x14ac:dyDescent="0.25">
      <c r="A256" s="43"/>
      <c r="B256" s="27"/>
      <c r="C256" s="44"/>
      <c r="D256" s="9"/>
      <c r="E256" s="9"/>
      <c r="F256" s="34"/>
      <c r="G256" s="34"/>
      <c r="H256" s="35"/>
      <c r="I256" s="36"/>
      <c r="J256" s="37"/>
      <c r="K256" s="37"/>
      <c r="L256" s="28"/>
      <c r="M256" s="37"/>
      <c r="N256" s="29"/>
      <c r="O256" s="28"/>
      <c r="P256" s="20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8"/>
      <c r="AF256" s="34"/>
      <c r="AG256" s="34"/>
      <c r="AH256" s="34"/>
      <c r="AI256" s="34"/>
      <c r="AJ256" s="34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9"/>
      <c r="BV256" s="39"/>
      <c r="BW256" s="39"/>
      <c r="BX256" s="39"/>
      <c r="BY256" s="39"/>
      <c r="BZ256" s="39"/>
      <c r="CA256" s="39"/>
      <c r="CB256" s="39"/>
      <c r="CC256" s="39"/>
      <c r="CD256" s="36"/>
      <c r="CE256" s="34"/>
      <c r="CF256" s="34"/>
      <c r="CG256" s="34"/>
      <c r="CH256" s="40"/>
      <c r="CI256" s="40"/>
      <c r="CJ256" s="34"/>
      <c r="CK256" s="34"/>
      <c r="CL256" s="22"/>
      <c r="CM256" s="34"/>
      <c r="CN256" s="45"/>
    </row>
    <row r="257" spans="1:92" x14ac:dyDescent="0.25">
      <c r="A257" s="43"/>
      <c r="B257" s="27"/>
      <c r="C257" s="44"/>
      <c r="D257" s="9"/>
      <c r="E257" s="9"/>
      <c r="F257" s="34"/>
      <c r="G257" s="34"/>
      <c r="H257" s="35"/>
      <c r="I257" s="36"/>
      <c r="J257" s="37"/>
      <c r="K257" s="37"/>
      <c r="L257" s="28"/>
      <c r="M257" s="37"/>
      <c r="N257" s="29"/>
      <c r="O257" s="28"/>
      <c r="P257" s="20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8"/>
      <c r="AF257" s="34"/>
      <c r="AG257" s="34"/>
      <c r="AH257" s="34"/>
      <c r="AI257" s="34"/>
      <c r="AJ257" s="34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9"/>
      <c r="BV257" s="39"/>
      <c r="BW257" s="39"/>
      <c r="BX257" s="39"/>
      <c r="BY257" s="39"/>
      <c r="BZ257" s="39"/>
      <c r="CA257" s="39"/>
      <c r="CB257" s="39"/>
      <c r="CC257" s="39"/>
      <c r="CD257" s="36"/>
      <c r="CE257" s="34"/>
      <c r="CF257" s="34"/>
      <c r="CG257" s="34"/>
      <c r="CH257" s="40"/>
      <c r="CI257" s="40"/>
      <c r="CJ257" s="34"/>
      <c r="CK257" s="34"/>
      <c r="CL257" s="22"/>
      <c r="CM257" s="34"/>
      <c r="CN257" s="45"/>
    </row>
    <row r="258" spans="1:92" x14ac:dyDescent="0.25">
      <c r="A258" s="43"/>
      <c r="B258" s="27"/>
      <c r="C258" s="44"/>
      <c r="D258" s="9"/>
      <c r="E258" s="9"/>
      <c r="F258" s="34"/>
      <c r="G258" s="34"/>
      <c r="H258" s="35"/>
      <c r="I258" s="36"/>
      <c r="J258" s="37"/>
      <c r="K258" s="37"/>
      <c r="L258" s="28"/>
      <c r="M258" s="37"/>
      <c r="N258" s="29"/>
      <c r="O258" s="28"/>
      <c r="P258" s="20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8"/>
      <c r="AF258" s="34"/>
      <c r="AG258" s="34"/>
      <c r="AH258" s="34"/>
      <c r="AI258" s="34"/>
      <c r="AJ258" s="34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9"/>
      <c r="BV258" s="39"/>
      <c r="BW258" s="39"/>
      <c r="BX258" s="39"/>
      <c r="BY258" s="39"/>
      <c r="BZ258" s="39"/>
      <c r="CA258" s="39"/>
      <c r="CB258" s="39"/>
      <c r="CC258" s="39"/>
      <c r="CD258" s="36"/>
      <c r="CE258" s="34"/>
      <c r="CF258" s="34"/>
      <c r="CG258" s="34"/>
      <c r="CH258" s="40"/>
      <c r="CI258" s="40"/>
      <c r="CJ258" s="34"/>
      <c r="CK258" s="34"/>
      <c r="CL258" s="22"/>
      <c r="CM258" s="34"/>
      <c r="CN258" s="45"/>
    </row>
    <row r="259" spans="1:92" x14ac:dyDescent="0.25">
      <c r="A259" s="43"/>
      <c r="B259" s="27"/>
      <c r="C259" s="44"/>
      <c r="D259" s="9"/>
      <c r="E259" s="9"/>
      <c r="F259" s="34"/>
      <c r="G259" s="34"/>
      <c r="H259" s="35"/>
      <c r="I259" s="36"/>
      <c r="J259" s="37"/>
      <c r="K259" s="37"/>
      <c r="L259" s="28"/>
      <c r="M259" s="37"/>
      <c r="N259" s="29"/>
      <c r="O259" s="28"/>
      <c r="P259" s="20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8"/>
      <c r="AF259" s="34"/>
      <c r="AG259" s="34"/>
      <c r="AH259" s="34"/>
      <c r="AI259" s="34"/>
      <c r="AJ259" s="34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9"/>
      <c r="BV259" s="39"/>
      <c r="BW259" s="39"/>
      <c r="BX259" s="39"/>
      <c r="BY259" s="39"/>
      <c r="BZ259" s="39"/>
      <c r="CA259" s="39"/>
      <c r="CB259" s="39"/>
      <c r="CC259" s="39"/>
      <c r="CD259" s="36"/>
      <c r="CE259" s="34"/>
      <c r="CF259" s="34"/>
      <c r="CG259" s="34"/>
      <c r="CH259" s="40"/>
      <c r="CI259" s="40"/>
      <c r="CJ259" s="34"/>
      <c r="CK259" s="34"/>
      <c r="CL259" s="22"/>
      <c r="CM259" s="34"/>
      <c r="CN259" s="45"/>
    </row>
    <row r="260" spans="1:92" x14ac:dyDescent="0.25">
      <c r="A260" s="43"/>
      <c r="B260" s="27"/>
      <c r="C260" s="44"/>
      <c r="D260" s="9"/>
      <c r="E260" s="9"/>
      <c r="F260" s="34"/>
      <c r="G260" s="34"/>
      <c r="H260" s="35"/>
      <c r="I260" s="36"/>
      <c r="J260" s="37"/>
      <c r="K260" s="37"/>
      <c r="L260" s="28"/>
      <c r="M260" s="37"/>
      <c r="N260" s="29"/>
      <c r="O260" s="28"/>
      <c r="P260" s="20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8"/>
      <c r="AF260" s="34"/>
      <c r="AG260" s="34"/>
      <c r="AH260" s="34"/>
      <c r="AI260" s="34"/>
      <c r="AJ260" s="34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9"/>
      <c r="BV260" s="39"/>
      <c r="BW260" s="39"/>
      <c r="BX260" s="39"/>
      <c r="BY260" s="39"/>
      <c r="BZ260" s="39"/>
      <c r="CA260" s="39"/>
      <c r="CB260" s="39"/>
      <c r="CC260" s="39"/>
      <c r="CD260" s="36"/>
      <c r="CE260" s="34"/>
      <c r="CF260" s="34"/>
      <c r="CG260" s="34"/>
      <c r="CH260" s="40"/>
      <c r="CI260" s="40"/>
      <c r="CJ260" s="34"/>
      <c r="CK260" s="34"/>
      <c r="CL260" s="22"/>
      <c r="CM260" s="34"/>
      <c r="CN260" s="45"/>
    </row>
    <row r="261" spans="1:92" x14ac:dyDescent="0.25">
      <c r="A261" s="43"/>
      <c r="B261" s="27"/>
      <c r="C261" s="44"/>
      <c r="D261" s="9"/>
      <c r="E261" s="9"/>
      <c r="F261" s="34"/>
      <c r="G261" s="34"/>
      <c r="H261" s="35"/>
      <c r="I261" s="36"/>
      <c r="J261" s="37"/>
      <c r="K261" s="37"/>
      <c r="L261" s="28"/>
      <c r="M261" s="37"/>
      <c r="N261" s="29"/>
      <c r="O261" s="28"/>
      <c r="P261" s="20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8"/>
      <c r="AF261" s="34"/>
      <c r="AG261" s="34"/>
      <c r="AH261" s="34"/>
      <c r="AI261" s="34"/>
      <c r="AJ261" s="34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9"/>
      <c r="BV261" s="39"/>
      <c r="BW261" s="39"/>
      <c r="BX261" s="39"/>
      <c r="BY261" s="39"/>
      <c r="BZ261" s="39"/>
      <c r="CA261" s="39"/>
      <c r="CB261" s="39"/>
      <c r="CC261" s="39"/>
      <c r="CD261" s="36"/>
      <c r="CE261" s="34"/>
      <c r="CF261" s="34"/>
      <c r="CG261" s="34"/>
      <c r="CH261" s="40"/>
      <c r="CI261" s="40"/>
      <c r="CJ261" s="34"/>
      <c r="CK261" s="34"/>
      <c r="CL261" s="22"/>
      <c r="CM261" s="34"/>
      <c r="CN261" s="45"/>
    </row>
    <row r="262" spans="1:92" x14ac:dyDescent="0.25">
      <c r="A262" s="43"/>
      <c r="B262" s="27"/>
      <c r="C262" s="44"/>
      <c r="D262" s="9"/>
      <c r="E262" s="9"/>
      <c r="F262" s="34"/>
      <c r="G262" s="34"/>
      <c r="H262" s="35"/>
      <c r="I262" s="36"/>
      <c r="J262" s="37"/>
      <c r="K262" s="37"/>
      <c r="L262" s="28"/>
      <c r="M262" s="37"/>
      <c r="N262" s="29"/>
      <c r="O262" s="28"/>
      <c r="P262" s="20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8"/>
      <c r="AF262" s="34"/>
      <c r="AG262" s="34"/>
      <c r="AH262" s="34"/>
      <c r="AI262" s="34"/>
      <c r="AJ262" s="34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9"/>
      <c r="BV262" s="39"/>
      <c r="BW262" s="39"/>
      <c r="BX262" s="39"/>
      <c r="BY262" s="39"/>
      <c r="BZ262" s="39"/>
      <c r="CA262" s="39"/>
      <c r="CB262" s="39"/>
      <c r="CC262" s="39"/>
      <c r="CD262" s="36"/>
      <c r="CE262" s="34"/>
      <c r="CF262" s="34"/>
      <c r="CG262" s="34"/>
      <c r="CH262" s="40"/>
      <c r="CI262" s="40"/>
      <c r="CJ262" s="34"/>
      <c r="CK262" s="34"/>
      <c r="CL262" s="22"/>
      <c r="CM262" s="34"/>
      <c r="CN262" s="45"/>
    </row>
    <row r="263" spans="1:92" x14ac:dyDescent="0.25">
      <c r="A263" s="43"/>
      <c r="B263" s="27"/>
      <c r="C263" s="44"/>
      <c r="D263" s="9"/>
      <c r="E263" s="9"/>
      <c r="F263" s="34"/>
      <c r="G263" s="34"/>
      <c r="H263" s="35"/>
      <c r="I263" s="36"/>
      <c r="J263" s="37"/>
      <c r="K263" s="37"/>
      <c r="L263" s="28"/>
      <c r="M263" s="37"/>
      <c r="N263" s="29"/>
      <c r="O263" s="28"/>
      <c r="P263" s="20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8"/>
      <c r="AF263" s="34"/>
      <c r="AG263" s="34"/>
      <c r="AH263" s="34"/>
      <c r="AI263" s="34"/>
      <c r="AJ263" s="34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9"/>
      <c r="BV263" s="39"/>
      <c r="BW263" s="39"/>
      <c r="BX263" s="39"/>
      <c r="BY263" s="39"/>
      <c r="BZ263" s="39"/>
      <c r="CA263" s="39"/>
      <c r="CB263" s="39"/>
      <c r="CC263" s="39"/>
      <c r="CD263" s="36"/>
      <c r="CE263" s="34"/>
      <c r="CF263" s="34"/>
      <c r="CG263" s="34"/>
      <c r="CH263" s="40"/>
      <c r="CI263" s="40"/>
      <c r="CJ263" s="34"/>
      <c r="CK263" s="34"/>
      <c r="CL263" s="22"/>
      <c r="CM263" s="34"/>
      <c r="CN263" s="45"/>
    </row>
    <row r="264" spans="1:92" x14ac:dyDescent="0.25">
      <c r="A264" s="43"/>
      <c r="B264" s="27"/>
      <c r="C264" s="44"/>
      <c r="D264" s="9"/>
      <c r="E264" s="9"/>
      <c r="F264" s="34"/>
      <c r="G264" s="34"/>
      <c r="H264" s="35"/>
      <c r="I264" s="36"/>
      <c r="J264" s="37"/>
      <c r="K264" s="37"/>
      <c r="L264" s="28"/>
      <c r="M264" s="37"/>
      <c r="N264" s="29"/>
      <c r="O264" s="28"/>
      <c r="P264" s="20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8"/>
      <c r="AF264" s="34"/>
      <c r="AG264" s="34"/>
      <c r="AH264" s="34"/>
      <c r="AI264" s="34"/>
      <c r="AJ264" s="34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9"/>
      <c r="BV264" s="39"/>
      <c r="BW264" s="39"/>
      <c r="BX264" s="39"/>
      <c r="BY264" s="39"/>
      <c r="BZ264" s="39"/>
      <c r="CA264" s="39"/>
      <c r="CB264" s="39"/>
      <c r="CC264" s="39"/>
      <c r="CD264" s="36"/>
      <c r="CE264" s="34"/>
      <c r="CF264" s="34"/>
      <c r="CG264" s="34"/>
      <c r="CH264" s="40"/>
      <c r="CI264" s="40"/>
      <c r="CJ264" s="34"/>
      <c r="CK264" s="34"/>
      <c r="CL264" s="22"/>
      <c r="CM264" s="34"/>
      <c r="CN264" s="45"/>
    </row>
    <row r="265" spans="1:92" x14ac:dyDescent="0.25">
      <c r="A265" s="43"/>
      <c r="B265" s="27"/>
      <c r="C265" s="44"/>
      <c r="D265" s="9"/>
      <c r="E265" s="9"/>
      <c r="F265" s="34"/>
      <c r="G265" s="34"/>
      <c r="H265" s="35"/>
      <c r="I265" s="36"/>
      <c r="J265" s="37"/>
      <c r="K265" s="37"/>
      <c r="L265" s="28"/>
      <c r="M265" s="37"/>
      <c r="N265" s="29"/>
      <c r="O265" s="28"/>
      <c r="P265" s="20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8"/>
      <c r="AF265" s="34"/>
      <c r="AG265" s="34"/>
      <c r="AH265" s="34"/>
      <c r="AI265" s="34"/>
      <c r="AJ265" s="34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9"/>
      <c r="BV265" s="39"/>
      <c r="BW265" s="39"/>
      <c r="BX265" s="39"/>
      <c r="BY265" s="39"/>
      <c r="BZ265" s="39"/>
      <c r="CA265" s="39"/>
      <c r="CB265" s="39"/>
      <c r="CC265" s="39"/>
      <c r="CD265" s="36"/>
      <c r="CE265" s="34"/>
      <c r="CF265" s="34"/>
      <c r="CG265" s="34"/>
      <c r="CH265" s="40"/>
      <c r="CI265" s="40"/>
      <c r="CJ265" s="34"/>
      <c r="CK265" s="34"/>
      <c r="CL265" s="22"/>
      <c r="CM265" s="34"/>
      <c r="CN265" s="45"/>
    </row>
    <row r="266" spans="1:92" x14ac:dyDescent="0.25">
      <c r="A266" s="43"/>
      <c r="B266" s="27"/>
      <c r="C266" s="44"/>
      <c r="D266" s="9"/>
      <c r="E266" s="9"/>
      <c r="F266" s="34"/>
      <c r="G266" s="34"/>
      <c r="H266" s="35"/>
      <c r="I266" s="36"/>
      <c r="J266" s="37"/>
      <c r="K266" s="37"/>
      <c r="L266" s="28"/>
      <c r="M266" s="37"/>
      <c r="N266" s="29"/>
      <c r="O266" s="28"/>
      <c r="P266" s="20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8"/>
      <c r="AF266" s="34"/>
      <c r="AG266" s="34"/>
      <c r="AH266" s="34"/>
      <c r="AI266" s="34"/>
      <c r="AJ266" s="34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9"/>
      <c r="BV266" s="39"/>
      <c r="BW266" s="39"/>
      <c r="BX266" s="39"/>
      <c r="BY266" s="39"/>
      <c r="BZ266" s="39"/>
      <c r="CA266" s="39"/>
      <c r="CB266" s="39"/>
      <c r="CC266" s="39"/>
      <c r="CD266" s="36"/>
      <c r="CE266" s="34"/>
      <c r="CF266" s="34"/>
      <c r="CG266" s="34"/>
      <c r="CH266" s="40"/>
      <c r="CI266" s="40"/>
      <c r="CJ266" s="34"/>
      <c r="CK266" s="34"/>
      <c r="CL266" s="22"/>
      <c r="CM266" s="34"/>
      <c r="CN266" s="45"/>
    </row>
    <row r="267" spans="1:92" x14ac:dyDescent="0.25">
      <c r="A267" s="43"/>
      <c r="B267" s="27"/>
      <c r="C267" s="44"/>
      <c r="D267" s="9"/>
      <c r="E267" s="9"/>
      <c r="F267" s="34"/>
      <c r="G267" s="34"/>
      <c r="H267" s="35"/>
      <c r="I267" s="36"/>
      <c r="J267" s="37"/>
      <c r="K267" s="37"/>
      <c r="L267" s="28"/>
      <c r="M267" s="37"/>
      <c r="N267" s="29"/>
      <c r="O267" s="28"/>
      <c r="P267" s="20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8"/>
      <c r="AF267" s="34"/>
      <c r="AG267" s="34"/>
      <c r="AH267" s="34"/>
      <c r="AI267" s="34"/>
      <c r="AJ267" s="34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9"/>
      <c r="BV267" s="39"/>
      <c r="BW267" s="39"/>
      <c r="BX267" s="39"/>
      <c r="BY267" s="39"/>
      <c r="BZ267" s="39"/>
      <c r="CA267" s="39"/>
      <c r="CB267" s="39"/>
      <c r="CC267" s="39"/>
      <c r="CD267" s="36"/>
      <c r="CE267" s="34"/>
      <c r="CF267" s="34"/>
      <c r="CG267" s="34"/>
      <c r="CH267" s="40"/>
      <c r="CI267" s="40"/>
      <c r="CJ267" s="34"/>
      <c r="CK267" s="34"/>
      <c r="CL267" s="22"/>
      <c r="CM267" s="34"/>
      <c r="CN267" s="45"/>
    </row>
    <row r="268" spans="1:92" x14ac:dyDescent="0.25">
      <c r="A268" s="43"/>
      <c r="B268" s="27"/>
      <c r="C268" s="44"/>
      <c r="D268" s="9"/>
      <c r="E268" s="9"/>
      <c r="F268" s="34"/>
      <c r="G268" s="34"/>
      <c r="H268" s="35"/>
      <c r="I268" s="36"/>
      <c r="J268" s="37"/>
      <c r="K268" s="37"/>
      <c r="L268" s="28"/>
      <c r="M268" s="37"/>
      <c r="N268" s="29"/>
      <c r="O268" s="28"/>
      <c r="P268" s="20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8"/>
      <c r="AF268" s="34"/>
      <c r="AG268" s="34"/>
      <c r="AH268" s="34"/>
      <c r="AI268" s="34"/>
      <c r="AJ268" s="34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9"/>
      <c r="BV268" s="39"/>
      <c r="BW268" s="39"/>
      <c r="BX268" s="39"/>
      <c r="BY268" s="39"/>
      <c r="BZ268" s="39"/>
      <c r="CA268" s="39"/>
      <c r="CB268" s="39"/>
      <c r="CC268" s="39"/>
      <c r="CD268" s="36"/>
      <c r="CE268" s="34"/>
      <c r="CF268" s="34"/>
      <c r="CG268" s="34"/>
      <c r="CH268" s="40"/>
      <c r="CI268" s="40"/>
      <c r="CJ268" s="34"/>
      <c r="CK268" s="34"/>
      <c r="CL268" s="22"/>
      <c r="CM268" s="34"/>
      <c r="CN268" s="45"/>
    </row>
    <row r="269" spans="1:92" x14ac:dyDescent="0.25">
      <c r="A269" s="43"/>
      <c r="B269" s="27"/>
      <c r="C269" s="44"/>
      <c r="D269" s="9"/>
      <c r="E269" s="9"/>
      <c r="F269" s="34"/>
      <c r="G269" s="34"/>
      <c r="H269" s="35"/>
      <c r="I269" s="36"/>
      <c r="J269" s="37"/>
      <c r="K269" s="37"/>
      <c r="L269" s="28"/>
      <c r="M269" s="37"/>
      <c r="N269" s="29"/>
      <c r="O269" s="28"/>
      <c r="P269" s="20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8"/>
      <c r="AF269" s="34"/>
      <c r="AG269" s="34"/>
      <c r="AH269" s="34"/>
      <c r="AI269" s="34"/>
      <c r="AJ269" s="34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9"/>
      <c r="BV269" s="39"/>
      <c r="BW269" s="39"/>
      <c r="BX269" s="39"/>
      <c r="BY269" s="39"/>
      <c r="BZ269" s="39"/>
      <c r="CA269" s="39"/>
      <c r="CB269" s="39"/>
      <c r="CC269" s="39"/>
      <c r="CD269" s="36"/>
      <c r="CE269" s="34"/>
      <c r="CF269" s="34"/>
      <c r="CG269" s="34"/>
      <c r="CH269" s="40"/>
      <c r="CI269" s="40"/>
      <c r="CJ269" s="34"/>
      <c r="CK269" s="34"/>
      <c r="CL269" s="22"/>
      <c r="CM269" s="34"/>
      <c r="CN269" s="45"/>
    </row>
    <row r="270" spans="1:92" x14ac:dyDescent="0.25">
      <c r="A270" s="43"/>
      <c r="B270" s="27"/>
      <c r="C270" s="44"/>
      <c r="D270" s="9"/>
      <c r="E270" s="9"/>
      <c r="F270" s="34"/>
      <c r="G270" s="34"/>
      <c r="H270" s="35"/>
      <c r="I270" s="36"/>
      <c r="J270" s="37"/>
      <c r="K270" s="37"/>
      <c r="L270" s="28"/>
      <c r="M270" s="37"/>
      <c r="N270" s="29"/>
      <c r="O270" s="28"/>
      <c r="P270" s="20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8"/>
      <c r="AF270" s="34"/>
      <c r="AG270" s="34"/>
      <c r="AH270" s="34"/>
      <c r="AI270" s="34"/>
      <c r="AJ270" s="34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9"/>
      <c r="BV270" s="39"/>
      <c r="BW270" s="39"/>
      <c r="BX270" s="39"/>
      <c r="BY270" s="39"/>
      <c r="BZ270" s="39"/>
      <c r="CA270" s="39"/>
      <c r="CB270" s="39"/>
      <c r="CC270" s="39"/>
      <c r="CD270" s="36"/>
      <c r="CE270" s="34"/>
      <c r="CF270" s="34"/>
      <c r="CG270" s="34"/>
      <c r="CH270" s="40"/>
      <c r="CI270" s="40"/>
      <c r="CJ270" s="34"/>
      <c r="CK270" s="34"/>
      <c r="CL270" s="22"/>
      <c r="CM270" s="34"/>
      <c r="CN270" s="45"/>
    </row>
    <row r="271" spans="1:92" x14ac:dyDescent="0.25">
      <c r="A271" s="43"/>
      <c r="B271" s="27"/>
      <c r="C271" s="44"/>
      <c r="D271" s="9"/>
      <c r="E271" s="9"/>
      <c r="F271" s="34"/>
      <c r="G271" s="34"/>
      <c r="H271" s="35"/>
      <c r="I271" s="36"/>
      <c r="J271" s="37"/>
      <c r="K271" s="37"/>
      <c r="L271" s="28"/>
      <c r="M271" s="37"/>
      <c r="N271" s="29"/>
      <c r="O271" s="28"/>
      <c r="P271" s="20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8"/>
      <c r="AF271" s="34"/>
      <c r="AG271" s="34"/>
      <c r="AH271" s="34"/>
      <c r="AI271" s="34"/>
      <c r="AJ271" s="34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9"/>
      <c r="BV271" s="39"/>
      <c r="BW271" s="39"/>
      <c r="BX271" s="39"/>
      <c r="BY271" s="39"/>
      <c r="BZ271" s="39"/>
      <c r="CA271" s="39"/>
      <c r="CB271" s="39"/>
      <c r="CC271" s="39"/>
      <c r="CD271" s="36"/>
      <c r="CE271" s="34"/>
      <c r="CF271" s="34"/>
      <c r="CG271" s="34"/>
      <c r="CH271" s="40"/>
      <c r="CI271" s="40"/>
      <c r="CJ271" s="34"/>
      <c r="CK271" s="34"/>
      <c r="CL271" s="22"/>
      <c r="CM271" s="34"/>
      <c r="CN271" s="45"/>
    </row>
    <row r="272" spans="1:92" x14ac:dyDescent="0.25">
      <c r="A272" s="43"/>
      <c r="B272" s="27"/>
      <c r="C272" s="44"/>
      <c r="D272" s="9"/>
      <c r="E272" s="9"/>
      <c r="F272" s="34"/>
      <c r="G272" s="34"/>
      <c r="H272" s="35"/>
      <c r="I272" s="36"/>
      <c r="J272" s="37"/>
      <c r="K272" s="37"/>
      <c r="L272" s="28"/>
      <c r="M272" s="37"/>
      <c r="N272" s="29"/>
      <c r="O272" s="28"/>
      <c r="P272" s="20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8"/>
      <c r="AF272" s="34"/>
      <c r="AG272" s="34"/>
      <c r="AH272" s="34"/>
      <c r="AI272" s="34"/>
      <c r="AJ272" s="34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9"/>
      <c r="BV272" s="39"/>
      <c r="BW272" s="39"/>
      <c r="BX272" s="39"/>
      <c r="BY272" s="39"/>
      <c r="BZ272" s="39"/>
      <c r="CA272" s="39"/>
      <c r="CB272" s="39"/>
      <c r="CC272" s="39"/>
      <c r="CD272" s="36"/>
      <c r="CE272" s="34"/>
      <c r="CF272" s="34"/>
      <c r="CG272" s="34"/>
      <c r="CH272" s="40"/>
      <c r="CI272" s="40"/>
      <c r="CJ272" s="34"/>
      <c r="CK272" s="34"/>
      <c r="CL272" s="22"/>
      <c r="CM272" s="34"/>
      <c r="CN272" s="45"/>
    </row>
    <row r="273" spans="1:92" x14ac:dyDescent="0.25">
      <c r="A273" s="43"/>
      <c r="B273" s="27"/>
      <c r="C273" s="44"/>
      <c r="D273" s="9"/>
      <c r="E273" s="9"/>
      <c r="F273" s="34"/>
      <c r="G273" s="34"/>
      <c r="H273" s="35"/>
      <c r="I273" s="36"/>
      <c r="J273" s="37"/>
      <c r="K273" s="37"/>
      <c r="L273" s="28"/>
      <c r="M273" s="37"/>
      <c r="N273" s="29"/>
      <c r="O273" s="28"/>
      <c r="P273" s="20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8"/>
      <c r="AF273" s="34"/>
      <c r="AG273" s="34"/>
      <c r="AH273" s="34"/>
      <c r="AI273" s="34"/>
      <c r="AJ273" s="34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9"/>
      <c r="BV273" s="39"/>
      <c r="BW273" s="39"/>
      <c r="BX273" s="39"/>
      <c r="BY273" s="39"/>
      <c r="BZ273" s="39"/>
      <c r="CA273" s="39"/>
      <c r="CB273" s="39"/>
      <c r="CC273" s="39"/>
      <c r="CD273" s="36"/>
      <c r="CE273" s="34"/>
      <c r="CF273" s="34"/>
      <c r="CG273" s="34"/>
      <c r="CH273" s="40"/>
      <c r="CI273" s="40"/>
      <c r="CJ273" s="34"/>
      <c r="CK273" s="34"/>
      <c r="CL273" s="22"/>
      <c r="CM273" s="34"/>
      <c r="CN273" s="45"/>
    </row>
    <row r="274" spans="1:92" x14ac:dyDescent="0.25">
      <c r="A274" s="43"/>
      <c r="B274" s="27"/>
      <c r="C274" s="44"/>
      <c r="D274" s="9"/>
      <c r="E274" s="9"/>
      <c r="F274" s="34"/>
      <c r="G274" s="34"/>
      <c r="H274" s="35"/>
      <c r="I274" s="36"/>
      <c r="J274" s="37"/>
      <c r="K274" s="37"/>
      <c r="L274" s="28"/>
      <c r="M274" s="37"/>
      <c r="N274" s="29"/>
      <c r="O274" s="28"/>
      <c r="P274" s="20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8"/>
      <c r="AF274" s="34"/>
      <c r="AG274" s="34"/>
      <c r="AH274" s="34"/>
      <c r="AI274" s="34"/>
      <c r="AJ274" s="34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9"/>
      <c r="BV274" s="39"/>
      <c r="BW274" s="39"/>
      <c r="BX274" s="39"/>
      <c r="BY274" s="39"/>
      <c r="BZ274" s="39"/>
      <c r="CA274" s="39"/>
      <c r="CB274" s="39"/>
      <c r="CC274" s="39"/>
      <c r="CD274" s="36"/>
      <c r="CE274" s="34"/>
      <c r="CF274" s="34"/>
      <c r="CG274" s="34"/>
      <c r="CH274" s="40"/>
      <c r="CI274" s="40"/>
      <c r="CJ274" s="34"/>
      <c r="CK274" s="34"/>
      <c r="CL274" s="22"/>
      <c r="CM274" s="34"/>
      <c r="CN274" s="45"/>
    </row>
    <row r="275" spans="1:92" x14ac:dyDescent="0.25">
      <c r="A275" s="43"/>
      <c r="B275" s="27"/>
      <c r="C275" s="44"/>
      <c r="D275" s="9"/>
      <c r="E275" s="9"/>
      <c r="F275" s="34"/>
      <c r="G275" s="34"/>
      <c r="H275" s="35"/>
      <c r="I275" s="36"/>
      <c r="J275" s="37"/>
      <c r="K275" s="37"/>
      <c r="L275" s="28"/>
      <c r="M275" s="37"/>
      <c r="N275" s="29"/>
      <c r="O275" s="28"/>
      <c r="P275" s="20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8"/>
      <c r="AF275" s="34"/>
      <c r="AG275" s="34"/>
      <c r="AH275" s="34"/>
      <c r="AI275" s="34"/>
      <c r="AJ275" s="34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9"/>
      <c r="BV275" s="39"/>
      <c r="BW275" s="39"/>
      <c r="BX275" s="39"/>
      <c r="BY275" s="39"/>
      <c r="BZ275" s="39"/>
      <c r="CA275" s="39"/>
      <c r="CB275" s="39"/>
      <c r="CC275" s="39"/>
      <c r="CD275" s="36"/>
      <c r="CE275" s="34"/>
      <c r="CF275" s="34"/>
      <c r="CG275" s="34"/>
      <c r="CH275" s="40"/>
      <c r="CI275" s="40"/>
      <c r="CJ275" s="34"/>
      <c r="CK275" s="34"/>
      <c r="CL275" s="22"/>
      <c r="CM275" s="34"/>
      <c r="CN275" s="45"/>
    </row>
    <row r="276" spans="1:92" x14ac:dyDescent="0.25">
      <c r="A276" s="43"/>
      <c r="B276" s="27"/>
      <c r="C276" s="44"/>
      <c r="D276" s="9"/>
      <c r="E276" s="9"/>
      <c r="F276" s="34"/>
      <c r="G276" s="34"/>
      <c r="H276" s="35"/>
      <c r="I276" s="36"/>
      <c r="J276" s="37"/>
      <c r="K276" s="37"/>
      <c r="L276" s="28"/>
      <c r="M276" s="37"/>
      <c r="N276" s="29"/>
      <c r="O276" s="28"/>
      <c r="P276" s="20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8"/>
      <c r="AF276" s="34"/>
      <c r="AG276" s="34"/>
      <c r="AH276" s="34"/>
      <c r="AI276" s="34"/>
      <c r="AJ276" s="34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9"/>
      <c r="BV276" s="39"/>
      <c r="BW276" s="39"/>
      <c r="BX276" s="39"/>
      <c r="BY276" s="39"/>
      <c r="BZ276" s="39"/>
      <c r="CA276" s="39"/>
      <c r="CB276" s="39"/>
      <c r="CC276" s="39"/>
      <c r="CD276" s="36"/>
      <c r="CE276" s="34"/>
      <c r="CF276" s="34"/>
      <c r="CG276" s="34"/>
      <c r="CH276" s="40"/>
      <c r="CI276" s="40"/>
      <c r="CJ276" s="34"/>
      <c r="CK276" s="34"/>
      <c r="CL276" s="22"/>
      <c r="CM276" s="34"/>
      <c r="CN276" s="45"/>
    </row>
    <row r="277" spans="1:92" x14ac:dyDescent="0.25">
      <c r="A277" s="43"/>
      <c r="B277" s="27"/>
      <c r="C277" s="44"/>
      <c r="D277" s="9"/>
      <c r="E277" s="9"/>
      <c r="F277" s="34"/>
      <c r="G277" s="34"/>
      <c r="H277" s="35"/>
      <c r="I277" s="36"/>
      <c r="J277" s="37"/>
      <c r="K277" s="37"/>
      <c r="L277" s="28"/>
      <c r="M277" s="37"/>
      <c r="N277" s="29"/>
      <c r="O277" s="28"/>
      <c r="P277" s="20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8"/>
      <c r="AF277" s="34"/>
      <c r="AG277" s="34"/>
      <c r="AH277" s="34"/>
      <c r="AI277" s="34"/>
      <c r="AJ277" s="34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9"/>
      <c r="BV277" s="39"/>
      <c r="BW277" s="39"/>
      <c r="BX277" s="39"/>
      <c r="BY277" s="39"/>
      <c r="BZ277" s="39"/>
      <c r="CA277" s="39"/>
      <c r="CB277" s="39"/>
      <c r="CC277" s="39"/>
      <c r="CD277" s="36"/>
      <c r="CE277" s="34"/>
      <c r="CF277" s="34"/>
      <c r="CG277" s="34"/>
      <c r="CH277" s="40"/>
      <c r="CI277" s="40"/>
      <c r="CJ277" s="34"/>
      <c r="CK277" s="34"/>
      <c r="CL277" s="22"/>
      <c r="CM277" s="34"/>
      <c r="CN277" s="45"/>
    </row>
    <row r="278" spans="1:92" x14ac:dyDescent="0.25">
      <c r="A278" s="43"/>
      <c r="B278" s="27"/>
      <c r="C278" s="44"/>
      <c r="D278" s="9"/>
      <c r="E278" s="9"/>
      <c r="F278" s="34"/>
      <c r="G278" s="34"/>
      <c r="H278" s="35"/>
      <c r="I278" s="36"/>
      <c r="J278" s="37"/>
      <c r="K278" s="37"/>
      <c r="L278" s="28"/>
      <c r="M278" s="37"/>
      <c r="N278" s="29"/>
      <c r="O278" s="28"/>
      <c r="P278" s="20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8"/>
      <c r="AF278" s="34"/>
      <c r="AG278" s="34"/>
      <c r="AH278" s="34"/>
      <c r="AI278" s="34"/>
      <c r="AJ278" s="34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9"/>
      <c r="BV278" s="39"/>
      <c r="BW278" s="39"/>
      <c r="BX278" s="39"/>
      <c r="BY278" s="39"/>
      <c r="BZ278" s="39"/>
      <c r="CA278" s="39"/>
      <c r="CB278" s="39"/>
      <c r="CC278" s="39"/>
      <c r="CD278" s="36"/>
      <c r="CE278" s="34"/>
      <c r="CF278" s="34"/>
      <c r="CG278" s="34"/>
      <c r="CH278" s="40"/>
      <c r="CI278" s="40"/>
      <c r="CJ278" s="34"/>
      <c r="CK278" s="34"/>
      <c r="CL278" s="22"/>
      <c r="CM278" s="34"/>
      <c r="CN278" s="45"/>
    </row>
    <row r="279" spans="1:92" x14ac:dyDescent="0.25">
      <c r="A279" s="43"/>
      <c r="B279" s="27"/>
      <c r="C279" s="44"/>
      <c r="D279" s="9"/>
      <c r="E279" s="9"/>
      <c r="F279" s="34"/>
      <c r="G279" s="34"/>
      <c r="H279" s="35"/>
      <c r="I279" s="36"/>
      <c r="J279" s="37"/>
      <c r="K279" s="37"/>
      <c r="L279" s="28"/>
      <c r="M279" s="37"/>
      <c r="N279" s="29"/>
      <c r="O279" s="28"/>
      <c r="P279" s="20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8"/>
      <c r="AF279" s="34"/>
      <c r="AG279" s="34"/>
      <c r="AH279" s="34"/>
      <c r="AI279" s="34"/>
      <c r="AJ279" s="34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9"/>
      <c r="BV279" s="39"/>
      <c r="BW279" s="39"/>
      <c r="BX279" s="39"/>
      <c r="BY279" s="39"/>
      <c r="BZ279" s="39"/>
      <c r="CA279" s="39"/>
      <c r="CB279" s="39"/>
      <c r="CC279" s="39"/>
      <c r="CD279" s="36"/>
      <c r="CE279" s="34"/>
      <c r="CF279" s="34"/>
      <c r="CG279" s="34"/>
      <c r="CH279" s="40"/>
      <c r="CI279" s="40"/>
      <c r="CJ279" s="34"/>
      <c r="CK279" s="34"/>
      <c r="CL279" s="22"/>
      <c r="CM279" s="34"/>
      <c r="CN279" s="45"/>
    </row>
    <row r="280" spans="1:92" x14ac:dyDescent="0.25">
      <c r="A280" s="43"/>
      <c r="B280" s="27"/>
      <c r="C280" s="44"/>
      <c r="D280" s="9"/>
      <c r="E280" s="9"/>
      <c r="F280" s="34"/>
      <c r="G280" s="34"/>
      <c r="H280" s="35"/>
      <c r="I280" s="36"/>
      <c r="J280" s="37"/>
      <c r="K280" s="37"/>
      <c r="L280" s="28"/>
      <c r="M280" s="37"/>
      <c r="N280" s="29"/>
      <c r="O280" s="28"/>
      <c r="P280" s="20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8"/>
      <c r="AF280" s="34"/>
      <c r="AG280" s="34"/>
      <c r="AH280" s="34"/>
      <c r="AI280" s="34"/>
      <c r="AJ280" s="34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9"/>
      <c r="BV280" s="39"/>
      <c r="BW280" s="39"/>
      <c r="BX280" s="39"/>
      <c r="BY280" s="39"/>
      <c r="BZ280" s="39"/>
      <c r="CA280" s="39"/>
      <c r="CB280" s="39"/>
      <c r="CC280" s="39"/>
      <c r="CD280" s="36"/>
      <c r="CE280" s="34"/>
      <c r="CF280" s="34"/>
      <c r="CG280" s="34"/>
      <c r="CH280" s="40"/>
      <c r="CI280" s="40"/>
      <c r="CJ280" s="34"/>
      <c r="CK280" s="34"/>
      <c r="CL280" s="22"/>
      <c r="CM280" s="34"/>
      <c r="CN280" s="45"/>
    </row>
  </sheetData>
  <autoFilter ref="A3:CN247" xr:uid="{00000000-0009-0000-0000-000000000000}"/>
  <sortState xmlns:xlrd2="http://schemas.microsoft.com/office/spreadsheetml/2017/richdata2" ref="CE4:CN150">
    <sortCondition descending="1" ref="CK3"/>
  </sortState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2015-10-22T13:48:47Z</cp:lastPrinted>
  <dcterms:created xsi:type="dcterms:W3CDTF">2012-02-13T12:54:40Z</dcterms:created>
  <dcterms:modified xsi:type="dcterms:W3CDTF">2020-12-17T11:53:43Z</dcterms:modified>
</cp:coreProperties>
</file>