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20\"/>
    </mc:Choice>
  </mc:AlternateContent>
  <xr:revisionPtr revIDLastSave="0" documentId="13_ncr:1_{7406E550-FDB6-4850-B195-B10F1AF9F9DC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Kontroll" sheetId="9" state="hidden" r:id="rId1"/>
    <sheet name="M" sheetId="1" r:id="rId2"/>
    <sheet name="M40" sheetId="6" r:id="rId3"/>
    <sheet name="N" sheetId="7" r:id="rId4"/>
    <sheet name="N40" sheetId="8" r:id="rId5"/>
  </sheets>
  <definedNames>
    <definedName name="_xlnm._FilterDatabase" localSheetId="0" hidden="1">Kontroll!$D$4:$E$159</definedName>
    <definedName name="_xlnm._FilterDatabase" localSheetId="1" hidden="1">M!$A$1:$AY$521</definedName>
    <definedName name="_xlnm._FilterDatabase" localSheetId="2" hidden="1">'M40'!$A$1:$AX$366</definedName>
    <definedName name="_xlnm._FilterDatabase" localSheetId="3" hidden="1">N!$A$1:$AX$332</definedName>
    <definedName name="_xlnm._FilterDatabase" localSheetId="4" hidden="1">'N40'!$A$1:$AX$365</definedName>
  </definedNames>
  <calcPr calcId="191028"/>
  <pivotCaches>
    <pivotCache cacheId="0" r:id="rId6"/>
    <pivotCache cacheId="1" r:id="rId7"/>
    <pivotCache cacheId="2" r:id="rId8"/>
    <pivotCache cacheId="3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6" i="6" l="1"/>
  <c r="G24" i="6"/>
  <c r="G61" i="6"/>
  <c r="G7" i="6"/>
  <c r="G82" i="6"/>
  <c r="G40" i="6"/>
  <c r="G31" i="6"/>
  <c r="G46" i="6"/>
  <c r="G4" i="6"/>
  <c r="G17" i="6"/>
  <c r="G123" i="6"/>
  <c r="G95" i="6"/>
  <c r="G129" i="6"/>
  <c r="G144" i="6"/>
  <c r="G67" i="6"/>
  <c r="G25" i="6"/>
  <c r="G151" i="6"/>
  <c r="G74" i="6"/>
  <c r="G91" i="6"/>
  <c r="G49" i="6"/>
  <c r="G127" i="6"/>
  <c r="G130" i="6"/>
  <c r="G141" i="6"/>
  <c r="G154" i="6"/>
  <c r="G159" i="6"/>
  <c r="G94" i="6"/>
  <c r="G58" i="6"/>
  <c r="G125" i="6"/>
  <c r="G57" i="6"/>
  <c r="G146" i="6"/>
  <c r="G43" i="6"/>
  <c r="G78" i="6"/>
  <c r="G88" i="6"/>
  <c r="G93" i="6"/>
  <c r="G115" i="6"/>
  <c r="G120" i="6"/>
  <c r="G50" i="6"/>
  <c r="G104" i="6"/>
  <c r="G103" i="6"/>
  <c r="G149" i="6"/>
  <c r="G92" i="6"/>
  <c r="G28" i="6"/>
  <c r="G109" i="6"/>
  <c r="G48" i="6"/>
  <c r="G96" i="6"/>
  <c r="G117" i="6"/>
  <c r="G37" i="6"/>
  <c r="G56" i="6"/>
  <c r="G15" i="6"/>
  <c r="G128" i="6"/>
  <c r="G53" i="6"/>
  <c r="G85" i="6"/>
  <c r="G84" i="6"/>
  <c r="G62" i="6"/>
  <c r="G106" i="6"/>
  <c r="G18" i="6"/>
  <c r="G160" i="6"/>
  <c r="G79" i="6"/>
  <c r="G166" i="6"/>
  <c r="G65" i="6"/>
  <c r="G55" i="6"/>
  <c r="G47" i="6"/>
  <c r="G51" i="6"/>
  <c r="G162" i="6"/>
  <c r="G114" i="6"/>
  <c r="G179" i="6"/>
  <c r="G111" i="6"/>
  <c r="G171" i="6"/>
  <c r="G178" i="6"/>
  <c r="G71" i="6"/>
  <c r="G112" i="6"/>
  <c r="G77" i="6"/>
  <c r="G131" i="6"/>
  <c r="G90" i="6"/>
  <c r="G54" i="6"/>
  <c r="G44" i="6"/>
  <c r="G157" i="6"/>
  <c r="G135" i="6"/>
  <c r="G145" i="6"/>
  <c r="G147" i="6"/>
  <c r="G161" i="6"/>
  <c r="G163" i="6"/>
  <c r="G168" i="6"/>
  <c r="G174" i="6"/>
  <c r="G176" i="6"/>
  <c r="G175" i="6"/>
  <c r="G177" i="6"/>
  <c r="G89" i="6"/>
  <c r="G76" i="6"/>
  <c r="G132" i="6"/>
  <c r="G59" i="6"/>
  <c r="G52" i="6"/>
  <c r="G98" i="6"/>
  <c r="G119" i="6"/>
  <c r="G121" i="6"/>
  <c r="G122" i="6"/>
  <c r="G136" i="6"/>
  <c r="G143" i="6"/>
  <c r="G148" i="6"/>
  <c r="G73" i="6"/>
  <c r="G156" i="6"/>
  <c r="G116" i="6"/>
  <c r="G164" i="6"/>
  <c r="G167" i="6"/>
  <c r="G173" i="6"/>
  <c r="G180" i="6"/>
  <c r="G181" i="6"/>
  <c r="G105" i="6"/>
  <c r="G81" i="6"/>
  <c r="G87" i="6"/>
  <c r="G72" i="6"/>
  <c r="G97" i="6"/>
  <c r="G133" i="6"/>
  <c r="G139" i="6"/>
  <c r="G150" i="6"/>
  <c r="G142" i="6"/>
  <c r="G153" i="6"/>
  <c r="G99" i="6"/>
  <c r="G158" i="6"/>
  <c r="G138" i="6"/>
  <c r="G140" i="6"/>
  <c r="G108" i="6"/>
  <c r="G126" i="6"/>
  <c r="G134" i="6"/>
  <c r="G152" i="6"/>
  <c r="F169" i="7"/>
  <c r="G107" i="7"/>
  <c r="F107" i="7"/>
  <c r="G169" i="7"/>
  <c r="F72" i="8"/>
  <c r="F34" i="1"/>
  <c r="F25" i="1"/>
  <c r="F130" i="1"/>
  <c r="F88" i="1"/>
  <c r="F150" i="1"/>
  <c r="F48" i="1"/>
  <c r="F335" i="1"/>
  <c r="F195" i="7"/>
  <c r="G195" i="7"/>
  <c r="G194" i="7"/>
  <c r="F194" i="7"/>
  <c r="G96" i="7"/>
  <c r="F96" i="7"/>
  <c r="F173" i="7"/>
  <c r="G173" i="7"/>
  <c r="G80" i="7"/>
  <c r="F80" i="7"/>
  <c r="F116" i="6"/>
  <c r="F77" i="6"/>
  <c r="F175" i="6"/>
  <c r="F135" i="6"/>
  <c r="F119" i="6"/>
  <c r="F18" i="6"/>
  <c r="G72" i="8"/>
  <c r="G86" i="8"/>
  <c r="G111" i="8"/>
  <c r="G69" i="8"/>
  <c r="G48" i="1"/>
  <c r="G88" i="1"/>
  <c r="G25" i="1"/>
  <c r="G335" i="1"/>
  <c r="G150" i="1"/>
  <c r="G130" i="1"/>
  <c r="G34" i="1"/>
  <c r="G92" i="1"/>
  <c r="F189" i="1"/>
  <c r="F342" i="1"/>
  <c r="G342" i="1"/>
  <c r="F92" i="1"/>
  <c r="F65" i="6"/>
  <c r="F71" i="6"/>
  <c r="F174" i="6"/>
  <c r="F132" i="6"/>
  <c r="F148" i="6"/>
  <c r="F150" i="6"/>
  <c r="G237" i="1"/>
  <c r="F129" i="1"/>
  <c r="G36" i="1"/>
  <c r="F148" i="1"/>
  <c r="G77" i="1"/>
  <c r="F96" i="1"/>
  <c r="G253" i="1"/>
  <c r="F253" i="1"/>
  <c r="F77" i="1"/>
  <c r="F36" i="1"/>
  <c r="F237" i="1"/>
  <c r="G96" i="1"/>
  <c r="G148" i="1"/>
  <c r="G129" i="1"/>
  <c r="G189" i="1"/>
  <c r="F229" i="7"/>
  <c r="F230" i="7"/>
  <c r="G279" i="7"/>
  <c r="F73" i="7"/>
  <c r="G73" i="7"/>
  <c r="G230" i="7"/>
  <c r="F279" i="7"/>
  <c r="G54" i="8"/>
  <c r="G40" i="8"/>
  <c r="G21" i="8"/>
  <c r="G229" i="7"/>
  <c r="F241" i="1"/>
  <c r="F337" i="1"/>
  <c r="G337" i="1"/>
  <c r="F332" i="1"/>
  <c r="G332" i="1"/>
  <c r="F175" i="1"/>
  <c r="G175" i="1"/>
  <c r="F314" i="1"/>
  <c r="G314" i="1"/>
  <c r="F79" i="6"/>
  <c r="F178" i="6"/>
  <c r="F76" i="6"/>
  <c r="F59" i="6"/>
  <c r="F143" i="6"/>
  <c r="F73" i="6"/>
  <c r="F111" i="6"/>
  <c r="F134" i="6"/>
  <c r="F213" i="1"/>
  <c r="G267" i="1"/>
  <c r="F58" i="1"/>
  <c r="G84" i="1"/>
  <c r="F123" i="1"/>
  <c r="G247" i="1"/>
  <c r="F370" i="1"/>
  <c r="F247" i="1"/>
  <c r="F84" i="1"/>
  <c r="F267" i="1"/>
  <c r="G370" i="1"/>
  <c r="G123" i="1"/>
  <c r="G58" i="1"/>
  <c r="G213" i="1"/>
  <c r="G241" i="1"/>
  <c r="G85" i="7"/>
  <c r="G128" i="7"/>
  <c r="F85" i="7"/>
  <c r="F128" i="7"/>
  <c r="G104" i="8"/>
  <c r="G65" i="8"/>
  <c r="G56" i="8"/>
  <c r="F85" i="8"/>
  <c r="F65" i="8"/>
  <c r="G85" i="8"/>
  <c r="G117" i="8"/>
  <c r="G122" i="8"/>
  <c r="G43" i="8"/>
  <c r="G374" i="1"/>
  <c r="G193" i="1"/>
  <c r="F374" i="1"/>
  <c r="F362" i="1"/>
  <c r="G362" i="1"/>
  <c r="F193" i="1"/>
  <c r="F70" i="8"/>
  <c r="G70" i="8"/>
  <c r="G250" i="1"/>
  <c r="F197" i="1"/>
  <c r="G182" i="1"/>
  <c r="F69" i="1"/>
  <c r="F376" i="1"/>
  <c r="G376" i="1"/>
  <c r="F250" i="1"/>
  <c r="F182" i="1"/>
  <c r="F380" i="1"/>
  <c r="G380" i="1"/>
  <c r="G69" i="1"/>
  <c r="G197" i="1"/>
  <c r="F170" i="7"/>
  <c r="F119" i="7"/>
  <c r="G119" i="7"/>
  <c r="G383" i="1"/>
  <c r="F363" i="1"/>
  <c r="G350" i="1"/>
  <c r="G119" i="1"/>
  <c r="F350" i="1"/>
  <c r="F249" i="1"/>
  <c r="G249" i="1"/>
  <c r="F119" i="1"/>
  <c r="F210" i="1"/>
  <c r="G210" i="1"/>
  <c r="G170" i="7"/>
  <c r="F383" i="1"/>
  <c r="G363" i="1"/>
  <c r="F164" i="1"/>
  <c r="G188" i="1"/>
  <c r="F136" i="1"/>
  <c r="F234" i="1"/>
  <c r="F207" i="1"/>
  <c r="F139" i="1"/>
  <c r="F360" i="1"/>
  <c r="G28" i="1"/>
  <c r="G161" i="1"/>
  <c r="G333" i="1"/>
  <c r="G185" i="1"/>
  <c r="G139" i="1"/>
  <c r="F188" i="1"/>
  <c r="F333" i="1"/>
  <c r="F185" i="1"/>
  <c r="G234" i="1"/>
  <c r="G360" i="1"/>
  <c r="F161" i="1"/>
  <c r="F279" i="1"/>
  <c r="F28" i="1"/>
  <c r="G279" i="1"/>
  <c r="G136" i="1"/>
  <c r="F209" i="1"/>
  <c r="G209" i="1"/>
  <c r="G164" i="1"/>
  <c r="G102" i="1"/>
  <c r="G207" i="1"/>
  <c r="G366" i="1"/>
  <c r="F366" i="1"/>
  <c r="F102" i="1"/>
  <c r="F257" i="1"/>
  <c r="G257" i="1"/>
  <c r="G334" i="1"/>
  <c r="F334" i="1"/>
  <c r="F260" i="1"/>
  <c r="G260" i="1"/>
  <c r="F240" i="1"/>
  <c r="G240" i="1"/>
  <c r="F82" i="1"/>
  <c r="G82" i="1"/>
  <c r="G219" i="1"/>
  <c r="F219" i="1"/>
  <c r="G329" i="1"/>
  <c r="F329" i="1"/>
  <c r="F344" i="1"/>
  <c r="G344" i="1"/>
  <c r="G259" i="1"/>
  <c r="F259" i="1"/>
  <c r="F304" i="1"/>
  <c r="G304" i="1"/>
  <c r="G31" i="1"/>
  <c r="F31" i="1"/>
  <c r="G312" i="1"/>
  <c r="F312" i="1"/>
  <c r="F99" i="1"/>
  <c r="G99" i="1"/>
  <c r="G358" i="1"/>
  <c r="F358" i="1"/>
  <c r="F140" i="1"/>
  <c r="G140" i="1"/>
  <c r="F66" i="1"/>
  <c r="G66" i="1"/>
  <c r="F55" i="1"/>
  <c r="G55" i="1"/>
  <c r="G270" i="1"/>
  <c r="F270" i="1"/>
  <c r="G229" i="1"/>
  <c r="G106" i="1"/>
  <c r="G348" i="1"/>
  <c r="F106" i="1"/>
  <c r="F63" i="1"/>
  <c r="F94" i="1"/>
  <c r="F111" i="1"/>
  <c r="G72" i="1"/>
  <c r="F287" i="1"/>
  <c r="F191" i="1"/>
  <c r="F381" i="1"/>
  <c r="G381" i="1"/>
  <c r="F348" i="1"/>
  <c r="F367" i="1"/>
  <c r="F131" i="1"/>
  <c r="G63" i="1"/>
  <c r="G94" i="1"/>
  <c r="G111" i="1"/>
  <c r="F284" i="1"/>
  <c r="F379" i="1"/>
  <c r="G379" i="1"/>
  <c r="F72" i="1"/>
  <c r="F229" i="1"/>
  <c r="F275" i="1"/>
  <c r="G275" i="1"/>
  <c r="F378" i="1"/>
  <c r="G378" i="1"/>
  <c r="G287" i="1"/>
  <c r="G191" i="1"/>
  <c r="G367" i="1"/>
  <c r="G131" i="1"/>
  <c r="G232" i="1"/>
  <c r="G284" i="1"/>
  <c r="F232" i="1"/>
  <c r="F182" i="7"/>
  <c r="G182" i="7"/>
  <c r="F205" i="7"/>
  <c r="G205" i="7"/>
  <c r="F42" i="7"/>
  <c r="G42" i="7"/>
  <c r="F232" i="7"/>
  <c r="G232" i="7"/>
  <c r="F250" i="7"/>
  <c r="G250" i="7"/>
  <c r="F272" i="7"/>
  <c r="G272" i="7"/>
  <c r="F35" i="7"/>
  <c r="G35" i="7"/>
  <c r="F65" i="7"/>
  <c r="G65" i="7"/>
  <c r="F154" i="7"/>
  <c r="G154" i="7"/>
  <c r="F262" i="7"/>
  <c r="G262" i="7"/>
  <c r="F158" i="7"/>
  <c r="G158" i="7"/>
  <c r="F157" i="7"/>
  <c r="G157" i="7"/>
  <c r="F77" i="7"/>
  <c r="G77" i="7"/>
  <c r="F82" i="7"/>
  <c r="G82" i="7"/>
  <c r="F240" i="7"/>
  <c r="G240" i="7"/>
  <c r="F256" i="7"/>
  <c r="G256" i="7"/>
  <c r="F70" i="7"/>
  <c r="G70" i="7"/>
  <c r="F225" i="7"/>
  <c r="G225" i="7"/>
  <c r="F238" i="7"/>
  <c r="G238" i="7"/>
  <c r="F231" i="1"/>
  <c r="F248" i="1"/>
  <c r="G248" i="1"/>
  <c r="G231" i="1"/>
  <c r="F49" i="1"/>
  <c r="F110" i="1"/>
  <c r="F105" i="1"/>
  <c r="F242" i="1"/>
  <c r="G110" i="1"/>
  <c r="G105" i="1"/>
  <c r="G49" i="1"/>
  <c r="G242" i="1"/>
  <c r="F98" i="7"/>
  <c r="G100" i="7"/>
  <c r="F134" i="7"/>
  <c r="F100" i="7"/>
  <c r="G134" i="7"/>
  <c r="G98" i="7"/>
  <c r="G281" i="7"/>
  <c r="F281" i="7"/>
  <c r="F201" i="1"/>
  <c r="F204" i="7"/>
  <c r="G204" i="7"/>
  <c r="F276" i="7"/>
  <c r="G201" i="1"/>
  <c r="F197" i="7"/>
  <c r="F65" i="1"/>
  <c r="F196" i="1"/>
  <c r="F30" i="1"/>
  <c r="F174" i="1"/>
  <c r="F124" i="7"/>
  <c r="G124" i="7"/>
  <c r="G197" i="7"/>
  <c r="G276" i="7"/>
  <c r="G196" i="1"/>
  <c r="G65" i="1"/>
  <c r="G30" i="1"/>
  <c r="G174" i="1"/>
  <c r="F89" i="1"/>
  <c r="G89" i="1"/>
  <c r="F216" i="7"/>
  <c r="F283" i="7"/>
  <c r="G151" i="1"/>
  <c r="G10" i="1"/>
  <c r="G220" i="1"/>
  <c r="G377" i="1"/>
  <c r="F163" i="7"/>
  <c r="F172" i="7"/>
  <c r="F94" i="7"/>
  <c r="F255" i="7"/>
  <c r="G163" i="7"/>
  <c r="G255" i="7"/>
  <c r="G172" i="7"/>
  <c r="G216" i="7"/>
  <c r="G283" i="7"/>
  <c r="G94" i="7"/>
  <c r="F377" i="1"/>
  <c r="F151" i="1"/>
  <c r="F10" i="1"/>
  <c r="F220" i="1"/>
  <c r="F46" i="1"/>
  <c r="G46" i="1"/>
  <c r="G230" i="1"/>
  <c r="F230" i="1"/>
  <c r="F37" i="1"/>
  <c r="F326" i="1"/>
  <c r="G346" i="1"/>
  <c r="F62" i="1"/>
  <c r="F35" i="1"/>
  <c r="F233" i="1"/>
  <c r="F103" i="1"/>
  <c r="G255" i="1"/>
  <c r="G155" i="1"/>
  <c r="F78" i="1"/>
  <c r="F95" i="1"/>
  <c r="F168" i="1"/>
  <c r="F155" i="1"/>
  <c r="F346" i="1"/>
  <c r="F255" i="1"/>
  <c r="G103" i="1"/>
  <c r="G233" i="1"/>
  <c r="G37" i="1"/>
  <c r="F199" i="1"/>
  <c r="G62" i="1"/>
  <c r="G95" i="1"/>
  <c r="G35" i="1"/>
  <c r="G326" i="1"/>
  <c r="G168" i="1"/>
  <c r="G199" i="1"/>
  <c r="G78" i="1"/>
  <c r="F8" i="7"/>
  <c r="F171" i="7"/>
  <c r="F125" i="7"/>
  <c r="F198" i="7"/>
  <c r="G171" i="7"/>
  <c r="G125" i="7"/>
  <c r="G8" i="7"/>
  <c r="G198" i="7"/>
  <c r="F294" i="1"/>
  <c r="F269" i="1"/>
  <c r="F215" i="1"/>
  <c r="G70" i="1"/>
  <c r="F202" i="1"/>
  <c r="F246" i="1"/>
  <c r="F104" i="1"/>
  <c r="F186" i="1"/>
  <c r="F331" i="1"/>
  <c r="F205" i="1"/>
  <c r="F293" i="1"/>
  <c r="F21" i="1"/>
  <c r="G269" i="1"/>
  <c r="G215" i="1"/>
  <c r="G186" i="1"/>
  <c r="G104" i="1"/>
  <c r="G294" i="1"/>
  <c r="G331" i="1"/>
  <c r="G202" i="1"/>
  <c r="G205" i="1"/>
  <c r="G293" i="1"/>
  <c r="G246" i="1"/>
  <c r="G21" i="1"/>
  <c r="F70" i="1"/>
  <c r="G361" i="1"/>
  <c r="G38" i="1"/>
  <c r="F313" i="1"/>
  <c r="F153" i="1"/>
  <c r="F327" i="1"/>
  <c r="F357" i="1"/>
  <c r="F310" i="1"/>
  <c r="F227" i="1"/>
  <c r="F277" i="1"/>
  <c r="G228" i="1"/>
  <c r="F146" i="1"/>
  <c r="G313" i="1"/>
  <c r="G227" i="1"/>
  <c r="G153" i="1"/>
  <c r="F144" i="1"/>
  <c r="F361" i="1"/>
  <c r="F38" i="1"/>
  <c r="G211" i="1"/>
  <c r="F345" i="1"/>
  <c r="F371" i="1"/>
  <c r="F277" i="7"/>
  <c r="G135" i="1"/>
  <c r="G371" i="1"/>
  <c r="F221" i="7"/>
  <c r="F76" i="7"/>
  <c r="F179" i="7"/>
  <c r="F132" i="1"/>
  <c r="G146" i="1"/>
  <c r="F228" i="1"/>
  <c r="G277" i="1"/>
  <c r="G357" i="1"/>
  <c r="G327" i="1"/>
  <c r="G310" i="1"/>
  <c r="G277" i="7"/>
  <c r="F257" i="7"/>
  <c r="G221" i="7"/>
  <c r="G257" i="7"/>
  <c r="G76" i="7"/>
  <c r="G179" i="7"/>
  <c r="F120" i="7"/>
  <c r="G38" i="7"/>
  <c r="G132" i="1"/>
  <c r="F211" i="1"/>
  <c r="G345" i="1"/>
  <c r="F38" i="7"/>
  <c r="F147" i="7"/>
  <c r="F127" i="7"/>
  <c r="G120" i="7"/>
  <c r="F135" i="1"/>
  <c r="F176" i="7"/>
  <c r="G176" i="7"/>
  <c r="F140" i="7"/>
  <c r="G140" i="7"/>
  <c r="F49" i="7"/>
  <c r="G49" i="7"/>
  <c r="G147" i="7"/>
  <c r="G127" i="7"/>
  <c r="F126" i="7"/>
  <c r="G126" i="7"/>
  <c r="G144" i="1"/>
  <c r="F183" i="1"/>
  <c r="F24" i="1"/>
  <c r="F265" i="1"/>
  <c r="F263" i="1"/>
  <c r="F239" i="1"/>
  <c r="F289" i="1"/>
  <c r="F245" i="1"/>
  <c r="F116" i="1"/>
  <c r="F243" i="1"/>
  <c r="F114" i="1"/>
  <c r="G243" i="1"/>
  <c r="G239" i="1"/>
  <c r="G245" i="1"/>
  <c r="G265" i="1"/>
  <c r="G114" i="1"/>
  <c r="G289" i="1"/>
  <c r="G24" i="1"/>
  <c r="G116" i="1"/>
  <c r="G263" i="1"/>
  <c r="G183" i="1"/>
  <c r="F364" i="1"/>
  <c r="G364" i="1"/>
  <c r="G83" i="1"/>
  <c r="F83" i="1"/>
  <c r="G170" i="1"/>
  <c r="F170" i="1"/>
  <c r="G226" i="1"/>
  <c r="F226" i="1"/>
  <c r="F128" i="1"/>
  <c r="G128" i="1"/>
  <c r="G158" i="1"/>
  <c r="F158" i="1"/>
  <c r="F178" i="1"/>
  <c r="G178" i="1"/>
  <c r="F352" i="1"/>
  <c r="G352" i="1"/>
  <c r="F12" i="1"/>
  <c r="G12" i="1"/>
  <c r="F115" i="1"/>
  <c r="G115" i="1"/>
  <c r="F339" i="1"/>
  <c r="G339" i="1"/>
  <c r="G128" i="8"/>
  <c r="F128" i="8"/>
  <c r="G152" i="1"/>
  <c r="F152" i="1"/>
  <c r="G212" i="1"/>
  <c r="F212" i="1"/>
  <c r="G123" i="8"/>
  <c r="F278" i="7"/>
  <c r="G278" i="7"/>
  <c r="F261" i="7"/>
  <c r="G261" i="7"/>
  <c r="G46" i="8"/>
  <c r="F46" i="8"/>
  <c r="G34" i="8"/>
  <c r="G132" i="7"/>
  <c r="F132" i="7"/>
  <c r="G148" i="7"/>
  <c r="F148" i="7"/>
  <c r="G214" i="7"/>
  <c r="F214" i="7"/>
  <c r="G17" i="8"/>
  <c r="G105" i="8"/>
  <c r="G129" i="8"/>
  <c r="F129" i="8"/>
  <c r="F28" i="7"/>
  <c r="G28" i="7"/>
  <c r="F174" i="7"/>
  <c r="G174" i="7"/>
  <c r="F62" i="8"/>
  <c r="G62" i="8"/>
  <c r="G37" i="8"/>
  <c r="G251" i="7"/>
  <c r="F251" i="7"/>
  <c r="G79" i="7"/>
  <c r="F79" i="7"/>
  <c r="G60" i="7"/>
  <c r="F60" i="7"/>
  <c r="G16" i="7"/>
  <c r="F16" i="7"/>
  <c r="G187" i="7"/>
  <c r="F187" i="7"/>
  <c r="F93" i="7"/>
  <c r="G93" i="7"/>
  <c r="F177" i="6"/>
  <c r="F138" i="6"/>
  <c r="F142" i="6"/>
  <c r="F112" i="6"/>
  <c r="F306" i="1"/>
  <c r="G306" i="1"/>
  <c r="G187" i="1"/>
  <c r="F187" i="1"/>
  <c r="F160" i="1"/>
  <c r="G160" i="1"/>
  <c r="F92" i="8"/>
  <c r="G92" i="8"/>
  <c r="F179" i="1"/>
  <c r="G179" i="1"/>
  <c r="G224" i="1"/>
  <c r="F224" i="1"/>
  <c r="G251" i="1"/>
  <c r="F251" i="1"/>
  <c r="G76" i="8"/>
  <c r="F156" i="1"/>
  <c r="G156" i="1"/>
  <c r="G73" i="8"/>
  <c r="F100" i="1"/>
  <c r="G100" i="1"/>
  <c r="F169" i="1"/>
  <c r="G169" i="1"/>
  <c r="G44" i="1"/>
  <c r="F44" i="1"/>
  <c r="G44" i="8"/>
  <c r="G124" i="8"/>
  <c r="G38" i="8"/>
  <c r="F155" i="7"/>
  <c r="G155" i="7"/>
  <c r="G242" i="7"/>
  <c r="F242" i="7"/>
  <c r="F220" i="7"/>
  <c r="G220" i="7"/>
  <c r="G184" i="7"/>
  <c r="F184" i="7"/>
  <c r="G30" i="8"/>
  <c r="F284" i="7"/>
  <c r="G284" i="7"/>
  <c r="G271" i="7"/>
  <c r="F271" i="7"/>
  <c r="F233" i="7"/>
  <c r="G233" i="7"/>
  <c r="G151" i="7"/>
  <c r="F151" i="7"/>
  <c r="G79" i="8"/>
  <c r="G145" i="7"/>
  <c r="F145" i="7"/>
  <c r="F150" i="7"/>
  <c r="G150" i="7"/>
  <c r="F100" i="8"/>
  <c r="G100" i="8"/>
  <c r="G10" i="8"/>
  <c r="G101" i="8"/>
  <c r="F101" i="8"/>
  <c r="G23" i="8"/>
  <c r="F190" i="7"/>
  <c r="G190" i="7"/>
  <c r="F29" i="7"/>
  <c r="G29" i="7"/>
  <c r="G243" i="7"/>
  <c r="F243" i="7"/>
  <c r="G209" i="7"/>
  <c r="F209" i="7"/>
  <c r="G189" i="7"/>
  <c r="F189" i="7"/>
  <c r="F126" i="6"/>
  <c r="F191" i="7"/>
  <c r="G191" i="7"/>
  <c r="F228" i="7"/>
  <c r="G228" i="7"/>
  <c r="F173" i="6"/>
  <c r="F108" i="6"/>
  <c r="F158" i="6"/>
  <c r="F52" i="6"/>
  <c r="F176" i="1"/>
  <c r="G176" i="1"/>
  <c r="G143" i="1"/>
  <c r="F143" i="1"/>
  <c r="F118" i="1"/>
  <c r="G118" i="1"/>
  <c r="G338" i="1"/>
  <c r="F338" i="1"/>
  <c r="F328" i="1"/>
  <c r="G328" i="1"/>
  <c r="G60" i="1"/>
  <c r="F60" i="1"/>
  <c r="F223" i="1"/>
  <c r="G223" i="1"/>
  <c r="F91" i="1"/>
  <c r="G91" i="1"/>
  <c r="F336" i="1"/>
  <c r="G336" i="1"/>
  <c r="F88" i="8"/>
  <c r="G88" i="8"/>
  <c r="G50" i="8"/>
  <c r="F382" i="1"/>
  <c r="G382" i="1"/>
  <c r="F198" i="1"/>
  <c r="G198" i="1"/>
  <c r="F138" i="1"/>
  <c r="G138" i="1"/>
  <c r="G173" i="1"/>
  <c r="F173" i="1"/>
  <c r="F216" i="1"/>
  <c r="G216" i="1"/>
  <c r="F87" i="1"/>
  <c r="G87" i="1"/>
  <c r="F222" i="1"/>
  <c r="G222" i="1"/>
  <c r="F125" i="1"/>
  <c r="G125" i="1"/>
  <c r="G51" i="8"/>
  <c r="F110" i="8"/>
  <c r="G110" i="8"/>
  <c r="F162" i="1"/>
  <c r="G162" i="1"/>
  <c r="G52" i="1"/>
  <c r="F52" i="1"/>
  <c r="G181" i="1"/>
  <c r="F181" i="1"/>
  <c r="F300" i="1"/>
  <c r="G300" i="1"/>
  <c r="G24" i="8"/>
  <c r="G31" i="8"/>
  <c r="F315" i="1"/>
  <c r="G315" i="1"/>
  <c r="F356" i="1"/>
  <c r="G356" i="1"/>
  <c r="F365" i="1"/>
  <c r="G365" i="1"/>
  <c r="F206" i="1"/>
  <c r="G206" i="1"/>
  <c r="F56" i="1"/>
  <c r="G56" i="1"/>
  <c r="G166" i="1"/>
  <c r="F166" i="1"/>
  <c r="G264" i="1"/>
  <c r="F264" i="1"/>
  <c r="G126" i="1"/>
  <c r="F126" i="1"/>
  <c r="F347" i="1"/>
  <c r="G347" i="1"/>
  <c r="F45" i="1"/>
  <c r="G45" i="1"/>
  <c r="G103" i="8"/>
  <c r="F77" i="8"/>
  <c r="G77" i="8"/>
  <c r="F97" i="8"/>
  <c r="G97" i="8"/>
  <c r="G103" i="7"/>
  <c r="F103" i="7"/>
  <c r="G37" i="7"/>
  <c r="F37" i="7"/>
  <c r="G119" i="8"/>
  <c r="G98" i="8"/>
  <c r="G288" i="7"/>
  <c r="F288" i="7"/>
  <c r="F72" i="7"/>
  <c r="G72" i="7"/>
  <c r="F59" i="7"/>
  <c r="G59" i="7"/>
  <c r="F138" i="7"/>
  <c r="G138" i="7"/>
  <c r="F275" i="7"/>
  <c r="G275" i="7"/>
  <c r="G29" i="8"/>
  <c r="G75" i="8"/>
  <c r="G94" i="8"/>
  <c r="G114" i="8"/>
  <c r="F213" i="7"/>
  <c r="G213" i="7"/>
  <c r="F285" i="7"/>
  <c r="G285" i="7"/>
  <c r="F136" i="7"/>
  <c r="G136" i="7"/>
  <c r="F43" i="7"/>
  <c r="G43" i="7"/>
  <c r="F116" i="7"/>
  <c r="G116" i="7"/>
  <c r="F167" i="7"/>
  <c r="G167" i="7"/>
  <c r="G156" i="7"/>
  <c r="F156" i="7"/>
  <c r="G111" i="7"/>
  <c r="F111" i="7"/>
  <c r="G127" i="8"/>
  <c r="F127" i="8"/>
  <c r="G108" i="8"/>
  <c r="G52" i="8"/>
  <c r="F90" i="8"/>
  <c r="G90" i="8"/>
  <c r="G51" i="7"/>
  <c r="F51" i="7"/>
  <c r="F137" i="7"/>
  <c r="G137" i="7"/>
  <c r="G110" i="7"/>
  <c r="F110" i="7"/>
  <c r="G211" i="7"/>
  <c r="F211" i="7"/>
  <c r="F133" i="7"/>
  <c r="G133" i="7"/>
  <c r="G41" i="7"/>
  <c r="F41" i="7"/>
  <c r="G215" i="7"/>
  <c r="F215" i="7"/>
  <c r="F245" i="7"/>
  <c r="G245" i="7"/>
  <c r="F51" i="6"/>
  <c r="F55" i="7"/>
  <c r="G55" i="7"/>
  <c r="G48" i="7"/>
  <c r="F48" i="7"/>
  <c r="G273" i="7"/>
  <c r="F273" i="7"/>
  <c r="F152" i="7"/>
  <c r="G152" i="7"/>
  <c r="F86" i="7"/>
  <c r="G86" i="7"/>
  <c r="G161" i="7"/>
  <c r="F161" i="7"/>
  <c r="F99" i="7"/>
  <c r="G99" i="7"/>
  <c r="F62" i="7"/>
  <c r="G62" i="7"/>
  <c r="F259" i="7"/>
  <c r="G259" i="7"/>
  <c r="F89" i="6"/>
  <c r="F90" i="6"/>
  <c r="F87" i="6"/>
  <c r="F147" i="6"/>
  <c r="G63" i="7"/>
  <c r="F63" i="7"/>
  <c r="G26" i="7"/>
  <c r="F26" i="7"/>
  <c r="F141" i="7"/>
  <c r="G141" i="7"/>
  <c r="F72" i="6"/>
  <c r="F54" i="6"/>
  <c r="F99" i="6"/>
  <c r="F121" i="6"/>
  <c r="F55" i="6"/>
  <c r="F180" i="6"/>
  <c r="F145" i="6"/>
  <c r="F47" i="6"/>
  <c r="F152" i="6"/>
  <c r="F133" i="6"/>
  <c r="F140" i="6"/>
  <c r="F136" i="6"/>
  <c r="G274" i="1"/>
  <c r="F274" i="1"/>
  <c r="G127" i="1"/>
  <c r="F127" i="1"/>
  <c r="F256" i="1"/>
  <c r="G256" i="1"/>
  <c r="F171" i="1"/>
  <c r="G171" i="1"/>
  <c r="G57" i="8"/>
  <c r="F167" i="1"/>
  <c r="G167" i="1"/>
  <c r="G85" i="1"/>
  <c r="F85" i="1"/>
  <c r="F107" i="1"/>
  <c r="G107" i="1"/>
  <c r="G32" i="1"/>
  <c r="F32" i="1"/>
  <c r="G112" i="8"/>
  <c r="F225" i="1"/>
  <c r="G225" i="1"/>
  <c r="F39" i="1"/>
  <c r="G39" i="1"/>
  <c r="G124" i="1"/>
  <c r="F124" i="1"/>
  <c r="G190" i="1"/>
  <c r="F190" i="1"/>
  <c r="F194" i="1"/>
  <c r="G194" i="1"/>
  <c r="F75" i="1"/>
  <c r="G75" i="1"/>
  <c r="F266" i="1"/>
  <c r="G266" i="1"/>
  <c r="F354" i="1"/>
  <c r="G354" i="1"/>
  <c r="F149" i="7"/>
  <c r="G149" i="7"/>
  <c r="G207" i="7"/>
  <c r="F207" i="7"/>
  <c r="F105" i="7"/>
  <c r="G105" i="7"/>
  <c r="F224" i="7"/>
  <c r="G224" i="7"/>
  <c r="G60" i="8"/>
  <c r="G93" i="8"/>
  <c r="F168" i="7"/>
  <c r="G168" i="7"/>
  <c r="G280" i="7"/>
  <c r="F280" i="7"/>
  <c r="F81" i="7"/>
  <c r="G81" i="7"/>
  <c r="G63" i="8"/>
  <c r="G113" i="7"/>
  <c r="F113" i="7"/>
  <c r="F218" i="7"/>
  <c r="G218" i="7"/>
  <c r="F44" i="7"/>
  <c r="G44" i="7"/>
  <c r="F81" i="6"/>
  <c r="F104" i="7"/>
  <c r="G104" i="7"/>
  <c r="F239" i="7"/>
  <c r="G239" i="7"/>
  <c r="F97" i="6"/>
  <c r="F53" i="6"/>
  <c r="F57" i="1"/>
  <c r="G57" i="1"/>
  <c r="G141" i="1"/>
  <c r="F141" i="1"/>
  <c r="G278" i="1"/>
  <c r="F278" i="1"/>
  <c r="G64" i="1"/>
  <c r="F64" i="1"/>
  <c r="F349" i="1"/>
  <c r="G349" i="1"/>
  <c r="F355" i="1"/>
  <c r="G355" i="1"/>
  <c r="G113" i="8"/>
  <c r="G217" i="1"/>
  <c r="F217" i="1"/>
  <c r="F159" i="1"/>
  <c r="G159" i="1"/>
  <c r="F286" i="1"/>
  <c r="G286" i="1"/>
  <c r="F67" i="1"/>
  <c r="G67" i="1"/>
  <c r="G325" i="1"/>
  <c r="F325" i="1"/>
  <c r="F43" i="1"/>
  <c r="G43" i="1"/>
  <c r="F359" i="1"/>
  <c r="G359" i="1"/>
  <c r="G67" i="8"/>
  <c r="F121" i="8"/>
  <c r="G121" i="8"/>
  <c r="F201" i="7"/>
  <c r="G201" i="7"/>
  <c r="G162" i="7"/>
  <c r="F162" i="7"/>
  <c r="F267" i="7"/>
  <c r="G267" i="7"/>
  <c r="F181" i="7"/>
  <c r="G181" i="7"/>
  <c r="G235" i="7"/>
  <c r="F235" i="7"/>
  <c r="G97" i="7"/>
  <c r="F97" i="7"/>
  <c r="F71" i="8"/>
  <c r="G71" i="8"/>
  <c r="G28" i="8"/>
  <c r="G106" i="7"/>
  <c r="F106" i="7"/>
  <c r="F260" i="7"/>
  <c r="G260" i="7"/>
  <c r="G212" i="7"/>
  <c r="F212" i="7"/>
  <c r="F244" i="7"/>
  <c r="G244" i="7"/>
  <c r="G45" i="8"/>
  <c r="G84" i="8"/>
  <c r="F84" i="8"/>
  <c r="G20" i="8"/>
  <c r="F287" i="7"/>
  <c r="G287" i="7"/>
  <c r="F226" i="7"/>
  <c r="G226" i="7"/>
  <c r="F274" i="7"/>
  <c r="G274" i="7"/>
  <c r="G56" i="7"/>
  <c r="F56" i="7"/>
  <c r="F83" i="7"/>
  <c r="G83" i="7"/>
  <c r="F164" i="6"/>
  <c r="F108" i="7"/>
  <c r="G108" i="7"/>
  <c r="F74" i="7"/>
  <c r="G74" i="7"/>
  <c r="G263" i="7"/>
  <c r="F263" i="7"/>
  <c r="F181" i="6"/>
  <c r="F162" i="6"/>
  <c r="F168" i="6"/>
  <c r="F161" i="6"/>
  <c r="F131" i="6"/>
  <c r="F106" i="6"/>
  <c r="F163" i="6"/>
  <c r="F166" i="6"/>
  <c r="F203" i="1"/>
  <c r="G203" i="1"/>
  <c r="F137" i="1"/>
  <c r="G137" i="1"/>
  <c r="G18" i="1"/>
  <c r="F18" i="1"/>
  <c r="G375" i="1"/>
  <c r="F375" i="1"/>
  <c r="G273" i="1"/>
  <c r="F273" i="1"/>
  <c r="F340" i="1"/>
  <c r="G340" i="1"/>
  <c r="F368" i="1"/>
  <c r="G368" i="1"/>
  <c r="F121" i="1"/>
  <c r="G121" i="1"/>
  <c r="G95" i="8"/>
  <c r="G89" i="8"/>
  <c r="F16" i="1"/>
  <c r="G16" i="1"/>
  <c r="G295" i="1"/>
  <c r="F295" i="1"/>
  <c r="F113" i="1"/>
  <c r="G113" i="1"/>
  <c r="G268" i="1"/>
  <c r="F268" i="1"/>
  <c r="F301" i="1"/>
  <c r="G301" i="1"/>
  <c r="F262" i="1"/>
  <c r="G262" i="1"/>
  <c r="F98" i="1"/>
  <c r="G98" i="1"/>
  <c r="F373" i="1"/>
  <c r="G373" i="1"/>
  <c r="F47" i="8"/>
  <c r="G47" i="8"/>
  <c r="G87" i="8"/>
  <c r="G149" i="1"/>
  <c r="F149" i="1"/>
  <c r="G53" i="8"/>
  <c r="F93" i="1"/>
  <c r="G93" i="1"/>
  <c r="F254" i="1"/>
  <c r="G254" i="1"/>
  <c r="G369" i="1"/>
  <c r="F369" i="1"/>
  <c r="F96" i="8"/>
  <c r="G96" i="8"/>
  <c r="G99" i="8"/>
  <c r="G83" i="8"/>
  <c r="G102" i="7"/>
  <c r="F102" i="7"/>
  <c r="G223" i="7"/>
  <c r="F223" i="7"/>
  <c r="F118" i="7"/>
  <c r="G118" i="7"/>
  <c r="F185" i="7"/>
  <c r="G185" i="7"/>
  <c r="G66" i="8"/>
  <c r="F107" i="8"/>
  <c r="G107" i="8"/>
  <c r="G121" i="7"/>
  <c r="F121" i="7"/>
  <c r="F258" i="7"/>
  <c r="G258" i="7"/>
  <c r="F186" i="7"/>
  <c r="G186" i="7"/>
  <c r="G122" i="7"/>
  <c r="F122" i="7"/>
  <c r="G27" i="8"/>
  <c r="G120" i="8"/>
  <c r="F80" i="8"/>
  <c r="G80" i="8"/>
  <c r="G48" i="8"/>
  <c r="F203" i="7"/>
  <c r="G203" i="7"/>
  <c r="F237" i="7"/>
  <c r="G237" i="7"/>
  <c r="G143" i="7"/>
  <c r="F143" i="7"/>
  <c r="F183" i="7"/>
  <c r="G183" i="7"/>
  <c r="F210" i="7"/>
  <c r="G210" i="7"/>
  <c r="F78" i="8"/>
  <c r="G78" i="8"/>
  <c r="G39" i="8"/>
  <c r="F126" i="8"/>
  <c r="G126" i="8"/>
  <c r="G41" i="8"/>
  <c r="G3" i="8"/>
  <c r="G116" i="8"/>
  <c r="G217" i="7"/>
  <c r="F217" i="7"/>
  <c r="F208" i="7"/>
  <c r="G208" i="7"/>
  <c r="F91" i="7"/>
  <c r="G91" i="7"/>
  <c r="F39" i="7"/>
  <c r="G39" i="7"/>
  <c r="G166" i="7"/>
  <c r="F166" i="7"/>
  <c r="F114" i="7"/>
  <c r="G114" i="7"/>
  <c r="F180" i="7"/>
  <c r="G180" i="7"/>
  <c r="G115" i="7"/>
  <c r="F115" i="7"/>
  <c r="F114" i="6"/>
  <c r="F167" i="6"/>
  <c r="F85" i="6"/>
  <c r="F62" i="6"/>
  <c r="F117" i="7"/>
  <c r="G117" i="7"/>
  <c r="G202" i="7"/>
  <c r="F202" i="7"/>
  <c r="G160" i="7"/>
  <c r="F160" i="7"/>
  <c r="G58" i="7"/>
  <c r="F58" i="7"/>
  <c r="F157" i="6"/>
  <c r="F44" i="6"/>
  <c r="F105" i="6"/>
  <c r="F122" i="6"/>
  <c r="G266" i="7"/>
  <c r="F266" i="7"/>
  <c r="F130" i="7"/>
  <c r="G130" i="7"/>
  <c r="F179" i="6"/>
  <c r="F176" i="6"/>
  <c r="F156" i="6"/>
  <c r="F139" i="6"/>
  <c r="F171" i="6"/>
  <c r="F153" i="6"/>
  <c r="F98" i="6"/>
  <c r="F160" i="6"/>
  <c r="F84" i="6"/>
  <c r="G324" i="1"/>
  <c r="G109" i="1"/>
  <c r="G180" i="1"/>
  <c r="G322" i="1"/>
  <c r="G122" i="1"/>
  <c r="G192" i="1"/>
  <c r="G154" i="1"/>
  <c r="G195" i="1"/>
  <c r="G258" i="1"/>
  <c r="G384" i="1"/>
  <c r="G165" i="1"/>
  <c r="G27" i="6"/>
  <c r="G21" i="6"/>
  <c r="G137" i="6"/>
  <c r="G83" i="6"/>
  <c r="G63" i="6"/>
  <c r="G155" i="6"/>
  <c r="G172" i="6"/>
  <c r="G35" i="6"/>
  <c r="G5" i="6"/>
  <c r="G118" i="6"/>
  <c r="G2" i="7"/>
  <c r="G10" i="7"/>
  <c r="G32" i="7"/>
  <c r="G123" i="7"/>
  <c r="G20" i="7"/>
  <c r="G25" i="7"/>
  <c r="G247" i="7"/>
  <c r="G78" i="7"/>
  <c r="G22" i="7"/>
  <c r="G265" i="7"/>
  <c r="G268" i="7"/>
  <c r="G178" i="7"/>
  <c r="G234" i="7"/>
  <c r="G90" i="7"/>
  <c r="G144" i="7"/>
  <c r="G19" i="7"/>
  <c r="G14" i="7"/>
  <c r="G159" i="7"/>
  <c r="G192" i="7"/>
  <c r="G52" i="7"/>
  <c r="G164" i="7"/>
  <c r="G53" i="7"/>
  <c r="G270" i="7"/>
  <c r="G11" i="8"/>
  <c r="G8" i="8"/>
  <c r="G7" i="8"/>
  <c r="G109" i="8"/>
  <c r="G58" i="8"/>
  <c r="G102" i="8"/>
  <c r="G22" i="8"/>
  <c r="G64" i="8"/>
  <c r="G20" i="6"/>
  <c r="G110" i="6"/>
  <c r="G16" i="6"/>
  <c r="G68" i="6"/>
  <c r="G170" i="6"/>
  <c r="G80" i="6"/>
  <c r="G86" i="6"/>
  <c r="G64" i="6"/>
  <c r="G45" i="6"/>
  <c r="G124" i="6"/>
  <c r="G71" i="7"/>
  <c r="G18" i="7"/>
  <c r="G64" i="7"/>
  <c r="G15" i="7"/>
  <c r="G84" i="7"/>
  <c r="G45" i="7"/>
  <c r="G248" i="7"/>
  <c r="G68" i="7"/>
  <c r="G30" i="7"/>
  <c r="G253" i="7"/>
  <c r="G249" i="7"/>
  <c r="G69" i="7"/>
  <c r="G269" i="7"/>
  <c r="G33" i="7"/>
  <c r="G254" i="7"/>
  <c r="G17" i="7"/>
  <c r="G112" i="7"/>
  <c r="G46" i="7"/>
  <c r="G66" i="7"/>
  <c r="G21" i="7"/>
  <c r="G88" i="7"/>
  <c r="G153" i="7"/>
  <c r="G82" i="8"/>
  <c r="G106" i="8"/>
  <c r="G115" i="8"/>
  <c r="G32" i="8"/>
  <c r="G91" i="8"/>
  <c r="G81" i="8"/>
  <c r="G33" i="6"/>
  <c r="G165" i="6"/>
  <c r="G169" i="6"/>
  <c r="G100" i="6"/>
  <c r="G101" i="6"/>
  <c r="G87" i="7"/>
  <c r="G67" i="7"/>
  <c r="G24" i="7"/>
  <c r="G241" i="7"/>
  <c r="G92" i="7"/>
  <c r="G131" i="7"/>
  <c r="G5" i="7"/>
  <c r="G286" i="7"/>
  <c r="G129" i="7"/>
  <c r="G34" i="7"/>
  <c r="G61" i="7"/>
  <c r="G12" i="8"/>
  <c r="G2" i="8"/>
  <c r="G13" i="8"/>
  <c r="G25" i="8"/>
  <c r="G61" i="8"/>
  <c r="G73" i="1"/>
  <c r="G145" i="1"/>
  <c r="G117" i="1"/>
  <c r="G97" i="1"/>
  <c r="G33" i="1"/>
  <c r="G142" i="1"/>
  <c r="G81" i="1"/>
  <c r="G184" i="1"/>
  <c r="G288" i="1"/>
  <c r="G20" i="1"/>
  <c r="G163" i="1"/>
  <c r="G218" i="1"/>
  <c r="G291" i="1"/>
  <c r="G282" i="1"/>
  <c r="G317" i="1"/>
  <c r="G353" i="1"/>
  <c r="G297" i="1"/>
  <c r="G27" i="1"/>
  <c r="G372" i="1"/>
  <c r="G343" i="1"/>
  <c r="G341" i="1"/>
  <c r="G214" i="1"/>
  <c r="G12" i="7"/>
  <c r="G10" i="6"/>
  <c r="G60" i="6"/>
  <c r="G31" i="7"/>
  <c r="G219" i="7"/>
  <c r="G246" i="7"/>
  <c r="G142" i="7"/>
  <c r="G177" i="7"/>
  <c r="G222" i="7"/>
  <c r="G14" i="8"/>
  <c r="G26" i="8"/>
  <c r="G33" i="8"/>
  <c r="G157" i="1"/>
  <c r="G101" i="1"/>
  <c r="G8" i="1"/>
  <c r="G235" i="1"/>
  <c r="G71" i="1"/>
  <c r="G283" i="1"/>
  <c r="G204" i="1"/>
  <c r="G298" i="1"/>
  <c r="G308" i="1"/>
  <c r="G307" i="1"/>
  <c r="G292" i="1"/>
  <c r="G351" i="1"/>
  <c r="G51" i="1"/>
  <c r="G69" i="6"/>
  <c r="G102" i="6"/>
  <c r="G252" i="7"/>
  <c r="G282" i="7"/>
  <c r="G264" i="7"/>
  <c r="G50" i="7"/>
  <c r="G188" i="7"/>
  <c r="G89" i="7"/>
  <c r="G18" i="8"/>
  <c r="G68" i="8"/>
  <c r="G49" i="8"/>
  <c r="G86" i="1"/>
  <c r="G23" i="1"/>
  <c r="G271" i="1"/>
  <c r="G319" i="1"/>
  <c r="G8" i="6"/>
  <c r="G26" i="6"/>
  <c r="G66" i="6"/>
  <c r="G70" i="6"/>
  <c r="G30" i="6"/>
  <c r="G41" i="6"/>
  <c r="G9" i="7"/>
  <c r="G23" i="7"/>
  <c r="G227" i="7"/>
  <c r="G109" i="7"/>
  <c r="G236" i="7"/>
  <c r="G95" i="7"/>
  <c r="G196" i="7"/>
  <c r="G75" i="7"/>
  <c r="G11" i="7"/>
  <c r="G146" i="7"/>
  <c r="G36" i="7"/>
  <c r="G200" i="7"/>
  <c r="G19" i="8"/>
  <c r="G6" i="8"/>
  <c r="G59" i="8"/>
  <c r="G15" i="8"/>
  <c r="G118" i="8"/>
  <c r="G55" i="8"/>
  <c r="G47" i="1"/>
  <c r="G54" i="1"/>
  <c r="G53" i="1"/>
  <c r="G76" i="1"/>
  <c r="G133" i="1"/>
  <c r="G14" i="1"/>
  <c r="G40" i="1"/>
  <c r="G74" i="1"/>
  <c r="G61" i="1"/>
  <c r="G22" i="1"/>
  <c r="G305" i="1"/>
  <c r="G68" i="1"/>
  <c r="G252" i="1"/>
  <c r="G177" i="1"/>
  <c r="G302" i="1"/>
  <c r="G200" i="1"/>
  <c r="G309" i="1"/>
  <c r="G323" i="1"/>
  <c r="G147" i="1"/>
  <c r="G238" i="1"/>
  <c r="G90" i="1"/>
  <c r="G208" i="1"/>
  <c r="G303" i="1"/>
  <c r="G41" i="1"/>
  <c r="G281" i="1"/>
  <c r="G4" i="8"/>
  <c r="G39" i="6"/>
  <c r="G3" i="6"/>
  <c r="G165" i="7"/>
  <c r="G175" i="7"/>
  <c r="G231" i="7"/>
  <c r="G206" i="7"/>
  <c r="G139" i="7"/>
  <c r="G74" i="8"/>
  <c r="G42" i="8"/>
  <c r="G299" i="1"/>
  <c r="G80" i="1"/>
  <c r="G316" i="1"/>
  <c r="G59" i="1"/>
  <c r="G321" i="1"/>
  <c r="G6" i="1"/>
  <c r="G330" i="1"/>
  <c r="G19" i="6"/>
  <c r="G113" i="6"/>
  <c r="G6" i="7"/>
  <c r="G193" i="7"/>
  <c r="G199" i="7"/>
  <c r="G135" i="7"/>
  <c r="G101" i="7"/>
  <c r="G5" i="8"/>
  <c r="G125" i="8"/>
  <c r="G42" i="1"/>
  <c r="G285" i="1"/>
  <c r="G221" i="1"/>
  <c r="G244" i="1"/>
  <c r="G276" i="1"/>
  <c r="G318" i="1"/>
  <c r="G272" i="1"/>
  <c r="G11" i="6"/>
  <c r="G296" i="1"/>
  <c r="G236" i="1"/>
  <c r="G311" i="1"/>
  <c r="G172" i="1"/>
  <c r="G112" i="1"/>
  <c r="G17" i="1"/>
  <c r="G79" i="1"/>
  <c r="G320" i="1"/>
  <c r="G15" i="1"/>
  <c r="G280" i="1"/>
  <c r="G290" i="1"/>
  <c r="F165" i="1"/>
  <c r="F154" i="1"/>
  <c r="F322" i="1"/>
  <c r="F384" i="1"/>
  <c r="F180" i="1"/>
  <c r="F258" i="1"/>
  <c r="F192" i="1"/>
  <c r="F109" i="1"/>
  <c r="F195" i="1"/>
  <c r="F122" i="1"/>
  <c r="F324" i="1"/>
  <c r="F8" i="6"/>
  <c r="F103" i="8"/>
  <c r="F252" i="7"/>
  <c r="F307" i="1"/>
  <c r="G3" i="1"/>
  <c r="F3" i="1"/>
  <c r="F38" i="8"/>
  <c r="F10" i="6"/>
  <c r="F81" i="1"/>
  <c r="F15" i="1"/>
  <c r="F236" i="1"/>
  <c r="F318" i="1"/>
  <c r="F285" i="1"/>
  <c r="F57" i="7"/>
  <c r="G57" i="7"/>
  <c r="F24" i="6"/>
  <c r="F321" i="1"/>
  <c r="F123" i="8"/>
  <c r="F42" i="8"/>
  <c r="F39" i="6"/>
  <c r="F200" i="1"/>
  <c r="F120" i="1"/>
  <c r="G120" i="1"/>
  <c r="F133" i="1"/>
  <c r="F54" i="1"/>
  <c r="F93" i="8"/>
  <c r="F27" i="8"/>
  <c r="F79" i="8"/>
  <c r="F20" i="8"/>
  <c r="F59" i="8"/>
  <c r="F196" i="7"/>
  <c r="F96" i="6"/>
  <c r="F75" i="6"/>
  <c r="G75" i="6"/>
  <c r="F49" i="8"/>
  <c r="F94" i="6"/>
  <c r="F283" i="1"/>
  <c r="F54" i="8"/>
  <c r="F222" i="7"/>
  <c r="F88" i="6"/>
  <c r="F282" i="1"/>
  <c r="F112" i="1"/>
  <c r="F73" i="8"/>
  <c r="F105" i="8"/>
  <c r="F101" i="7"/>
  <c r="F108" i="1"/>
  <c r="G108" i="1"/>
  <c r="F60" i="8"/>
  <c r="F231" i="7"/>
  <c r="F92" i="6"/>
  <c r="F41" i="1"/>
  <c r="F238" i="1"/>
  <c r="F61" i="1"/>
  <c r="F36" i="7"/>
  <c r="F227" i="7"/>
  <c r="F144" i="6"/>
  <c r="G11" i="1"/>
  <c r="F11" i="1"/>
  <c r="F30" i="8"/>
  <c r="F188" i="7"/>
  <c r="F69" i="6"/>
  <c r="F101" i="1"/>
  <c r="F219" i="7"/>
  <c r="F341" i="1"/>
  <c r="F297" i="1"/>
  <c r="F163" i="1"/>
  <c r="F108" i="8"/>
  <c r="F124" i="8"/>
  <c r="F67" i="7"/>
  <c r="F129" i="6"/>
  <c r="F320" i="1"/>
  <c r="F296" i="1"/>
  <c r="F42" i="1"/>
  <c r="F3" i="8"/>
  <c r="F6" i="7"/>
  <c r="F2" i="1"/>
  <c r="G2" i="1"/>
  <c r="F299" i="1"/>
  <c r="F74" i="8"/>
  <c r="G34" i="6"/>
  <c r="F34" i="6"/>
  <c r="F302" i="1"/>
  <c r="F74" i="1"/>
  <c r="F47" i="1"/>
  <c r="F37" i="8"/>
  <c r="F116" i="8"/>
  <c r="F55" i="8"/>
  <c r="F95" i="7"/>
  <c r="F104" i="6"/>
  <c r="F40" i="6"/>
  <c r="F319" i="1"/>
  <c r="F68" i="8"/>
  <c r="F50" i="7"/>
  <c r="F308" i="1"/>
  <c r="F71" i="1"/>
  <c r="F33" i="8"/>
  <c r="F31" i="7"/>
  <c r="F151" i="6"/>
  <c r="G261" i="1"/>
  <c r="F261" i="1"/>
  <c r="F142" i="1"/>
  <c r="F40" i="8"/>
  <c r="F87" i="8"/>
  <c r="F2" i="8"/>
  <c r="F129" i="7"/>
  <c r="F87" i="7"/>
  <c r="F50" i="6"/>
  <c r="F82" i="6"/>
  <c r="F81" i="8"/>
  <c r="F115" i="8"/>
  <c r="F9" i="8"/>
  <c r="G9" i="8"/>
  <c r="F112" i="7"/>
  <c r="F249" i="7"/>
  <c r="F248" i="7"/>
  <c r="G4" i="7"/>
  <c r="F4" i="7"/>
  <c r="G47" i="7"/>
  <c r="F47" i="7"/>
  <c r="F120" i="6"/>
  <c r="F49" i="6"/>
  <c r="F7" i="6"/>
  <c r="F86" i="6"/>
  <c r="F107" i="6"/>
  <c r="G107" i="6"/>
  <c r="F110" i="6"/>
  <c r="F290" i="1"/>
  <c r="F79" i="1"/>
  <c r="F172" i="1"/>
  <c r="F11" i="6"/>
  <c r="F244" i="1"/>
  <c r="F50" i="1"/>
  <c r="G50" i="1"/>
  <c r="F67" i="8"/>
  <c r="F125" i="8"/>
  <c r="F199" i="7"/>
  <c r="F28" i="6"/>
  <c r="G38" i="6"/>
  <c r="F38" i="6"/>
  <c r="F330" i="1"/>
  <c r="F316" i="1"/>
  <c r="G5" i="1"/>
  <c r="F5" i="1"/>
  <c r="F119" i="8"/>
  <c r="F76" i="8"/>
  <c r="F139" i="7"/>
  <c r="F165" i="7"/>
  <c r="F4" i="6"/>
  <c r="F4" i="8"/>
  <c r="F208" i="1"/>
  <c r="F323" i="1"/>
  <c r="F177" i="1"/>
  <c r="F305" i="1"/>
  <c r="F40" i="1"/>
  <c r="F76" i="1"/>
  <c r="F120" i="8"/>
  <c r="F52" i="8"/>
  <c r="F43" i="8"/>
  <c r="F83" i="8"/>
  <c r="F118" i="8"/>
  <c r="F19" i="8"/>
  <c r="F11" i="7"/>
  <c r="F236" i="7"/>
  <c r="F27" i="7"/>
  <c r="G27" i="7"/>
  <c r="F146" i="6"/>
  <c r="F41" i="6"/>
  <c r="F66" i="6"/>
  <c r="F271" i="1"/>
  <c r="G4" i="1"/>
  <c r="F4" i="1"/>
  <c r="F69" i="8"/>
  <c r="F112" i="8"/>
  <c r="F18" i="8"/>
  <c r="F264" i="7"/>
  <c r="F15" i="6"/>
  <c r="F102" i="6"/>
  <c r="F351" i="1"/>
  <c r="F298" i="1"/>
  <c r="F235" i="1"/>
  <c r="G29" i="1"/>
  <c r="F29" i="1"/>
  <c r="F86" i="8"/>
  <c r="F56" i="8"/>
  <c r="F26" i="8"/>
  <c r="F142" i="7"/>
  <c r="G40" i="7"/>
  <c r="F40" i="7"/>
  <c r="F36" i="6"/>
  <c r="F12" i="7"/>
  <c r="F372" i="1"/>
  <c r="F353" i="1"/>
  <c r="F291" i="1"/>
  <c r="F288" i="1"/>
  <c r="F33" i="1"/>
  <c r="F145" i="1"/>
  <c r="F111" i="8"/>
  <c r="F95" i="8"/>
  <c r="F17" i="8"/>
  <c r="F50" i="8"/>
  <c r="F61" i="8"/>
  <c r="F12" i="8"/>
  <c r="F286" i="7"/>
  <c r="F241" i="7"/>
  <c r="G7" i="7"/>
  <c r="F7" i="7"/>
  <c r="F57" i="6"/>
  <c r="F101" i="6"/>
  <c r="F33" i="6"/>
  <c r="F106" i="8"/>
  <c r="F21" i="7"/>
  <c r="F17" i="7"/>
  <c r="F33" i="7"/>
  <c r="F253" i="7"/>
  <c r="F45" i="7"/>
  <c r="F64" i="7"/>
  <c r="F37" i="6"/>
  <c r="F78" i="6"/>
  <c r="F25" i="6"/>
  <c r="F124" i="6"/>
  <c r="F80" i="6"/>
  <c r="F68" i="6"/>
  <c r="F20" i="6"/>
  <c r="F280" i="1"/>
  <c r="F17" i="1"/>
  <c r="F311" i="1"/>
  <c r="F272" i="1"/>
  <c r="F221" i="1"/>
  <c r="F122" i="8"/>
  <c r="F48" i="8"/>
  <c r="F5" i="8"/>
  <c r="F193" i="7"/>
  <c r="F74" i="6"/>
  <c r="F19" i="6"/>
  <c r="F6" i="1"/>
  <c r="F80" i="1"/>
  <c r="F26" i="1"/>
  <c r="G26" i="1"/>
  <c r="F31" i="8"/>
  <c r="F10" i="8"/>
  <c r="F206" i="7"/>
  <c r="G3" i="7"/>
  <c r="F3" i="7"/>
  <c r="F3" i="6"/>
  <c r="F281" i="1"/>
  <c r="F90" i="1"/>
  <c r="F309" i="1"/>
  <c r="F252" i="1"/>
  <c r="F22" i="1"/>
  <c r="F14" i="1"/>
  <c r="F53" i="1"/>
  <c r="F57" i="8"/>
  <c r="F41" i="8"/>
  <c r="F23" i="8"/>
  <c r="F39" i="8"/>
  <c r="F15" i="8"/>
  <c r="F200" i="7"/>
  <c r="F75" i="7"/>
  <c r="F109" i="7"/>
  <c r="F9" i="7"/>
  <c r="F130" i="6"/>
  <c r="F30" i="6"/>
  <c r="F26" i="6"/>
  <c r="F23" i="1"/>
  <c r="F114" i="8"/>
  <c r="F45" i="8"/>
  <c r="F63" i="8"/>
  <c r="F89" i="7"/>
  <c r="F282" i="7"/>
  <c r="F93" i="6"/>
  <c r="G22" i="6"/>
  <c r="F22" i="6"/>
  <c r="F292" i="1"/>
  <c r="F204" i="1"/>
  <c r="F8" i="1"/>
  <c r="G9" i="1"/>
  <c r="F9" i="1"/>
  <c r="F24" i="8"/>
  <c r="F53" i="8"/>
  <c r="F14" i="8"/>
  <c r="F246" i="7"/>
  <c r="F56" i="6"/>
  <c r="F60" i="6"/>
  <c r="F214" i="1"/>
  <c r="F27" i="1"/>
  <c r="F317" i="1"/>
  <c r="F218" i="1"/>
  <c r="F184" i="1"/>
  <c r="F97" i="1"/>
  <c r="F7" i="1"/>
  <c r="G7" i="1"/>
  <c r="F44" i="8"/>
  <c r="F113" i="8"/>
  <c r="F94" i="8"/>
  <c r="F99" i="8"/>
  <c r="F25" i="8"/>
  <c r="F61" i="7"/>
  <c r="F5" i="7"/>
  <c r="F24" i="7"/>
  <c r="F127" i="6"/>
  <c r="F100" i="6"/>
  <c r="F32" i="6"/>
  <c r="G32" i="6"/>
  <c r="F91" i="8"/>
  <c r="F82" i="8"/>
  <c r="F153" i="7"/>
  <c r="F66" i="7"/>
  <c r="F254" i="7"/>
  <c r="F269" i="7"/>
  <c r="F30" i="7"/>
  <c r="F84" i="7"/>
  <c r="F18" i="7"/>
  <c r="F125" i="6"/>
  <c r="F95" i="6"/>
  <c r="F45" i="6"/>
  <c r="G23" i="6"/>
  <c r="F23" i="6"/>
  <c r="F16" i="6"/>
  <c r="F42" i="6"/>
  <c r="G42" i="6"/>
  <c r="F58" i="8"/>
  <c r="F11" i="8"/>
  <c r="F53" i="7"/>
  <c r="F159" i="7"/>
  <c r="F90" i="7"/>
  <c r="G13" i="7"/>
  <c r="F13" i="7"/>
  <c r="F20" i="7"/>
  <c r="F2" i="7"/>
  <c r="F103" i="6"/>
  <c r="F141" i="6"/>
  <c r="F31" i="6"/>
  <c r="F35" i="6"/>
  <c r="F83" i="6"/>
  <c r="F29" i="6"/>
  <c r="G29" i="6"/>
  <c r="G19" i="1"/>
  <c r="F19" i="1"/>
  <c r="F13" i="8"/>
  <c r="F34" i="7"/>
  <c r="F48" i="6"/>
  <c r="F169" i="6"/>
  <c r="F32" i="8"/>
  <c r="G16" i="8"/>
  <c r="F16" i="8"/>
  <c r="F88" i="7"/>
  <c r="F46" i="7"/>
  <c r="F69" i="7"/>
  <c r="F68" i="7"/>
  <c r="F15" i="7"/>
  <c r="F71" i="7"/>
  <c r="F149" i="6"/>
  <c r="F154" i="6"/>
  <c r="F46" i="6"/>
  <c r="F64" i="6"/>
  <c r="F170" i="6"/>
  <c r="G14" i="6"/>
  <c r="F14" i="6"/>
  <c r="F64" i="8"/>
  <c r="F109" i="8"/>
  <c r="G35" i="8"/>
  <c r="F35" i="8"/>
  <c r="F164" i="7"/>
  <c r="F14" i="7"/>
  <c r="F234" i="7"/>
  <c r="F268" i="7"/>
  <c r="F78" i="7"/>
  <c r="F123" i="7"/>
  <c r="F128" i="6"/>
  <c r="F115" i="6"/>
  <c r="F91" i="6"/>
  <c r="F61" i="6"/>
  <c r="F172" i="6"/>
  <c r="F137" i="6"/>
  <c r="G6" i="6"/>
  <c r="F6" i="6"/>
  <c r="F22" i="8"/>
  <c r="F7" i="8"/>
  <c r="F36" i="8"/>
  <c r="G36" i="8"/>
  <c r="F52" i="7"/>
  <c r="F19" i="7"/>
  <c r="F178" i="7"/>
  <c r="F265" i="7"/>
  <c r="F247" i="7"/>
  <c r="F32" i="7"/>
  <c r="F117" i="6"/>
  <c r="F43" i="6"/>
  <c r="F67" i="6"/>
  <c r="F118" i="6"/>
  <c r="F155" i="6"/>
  <c r="F21" i="6"/>
  <c r="G9" i="6"/>
  <c r="F9" i="6"/>
  <c r="F73" i="1"/>
  <c r="F28" i="8"/>
  <c r="F75" i="8"/>
  <c r="F131" i="7"/>
  <c r="G13" i="6"/>
  <c r="F13" i="6"/>
  <c r="F13" i="1"/>
  <c r="G13" i="1"/>
  <c r="F276" i="1"/>
  <c r="F89" i="8"/>
  <c r="F135" i="7"/>
  <c r="F113" i="6"/>
  <c r="F59" i="1"/>
  <c r="F98" i="8"/>
  <c r="F29" i="8"/>
  <c r="F175" i="7"/>
  <c r="F159" i="6"/>
  <c r="F303" i="1"/>
  <c r="F147" i="1"/>
  <c r="F68" i="1"/>
  <c r="G134" i="1"/>
  <c r="F134" i="1"/>
  <c r="F51" i="8"/>
  <c r="F6" i="8"/>
  <c r="F146" i="7"/>
  <c r="F23" i="7"/>
  <c r="F70" i="6"/>
  <c r="F86" i="1"/>
  <c r="F117" i="8"/>
  <c r="F66" i="8"/>
  <c r="F54" i="7"/>
  <c r="G54" i="7"/>
  <c r="F17" i="6"/>
  <c r="F51" i="1"/>
  <c r="F157" i="1"/>
  <c r="F104" i="8"/>
  <c r="F21" i="8"/>
  <c r="F177" i="7"/>
  <c r="F12" i="6"/>
  <c r="G12" i="6"/>
  <c r="F343" i="1"/>
  <c r="F20" i="1"/>
  <c r="F117" i="1"/>
  <c r="F34" i="8"/>
  <c r="F92" i="7"/>
  <c r="F165" i="6"/>
  <c r="F102" i="8"/>
  <c r="F8" i="8"/>
  <c r="F270" i="7"/>
  <c r="F192" i="7"/>
  <c r="F144" i="7"/>
  <c r="F22" i="7"/>
  <c r="F25" i="7"/>
  <c r="F10" i="7"/>
  <c r="F109" i="6"/>
  <c r="F58" i="6"/>
  <c r="F123" i="6"/>
  <c r="F5" i="6"/>
  <c r="F63" i="6"/>
  <c r="F27" i="6"/>
  <c r="G2" i="6"/>
  <c r="F2" i="6"/>
  <c r="E132" i="1"/>
  <c r="E187" i="7"/>
  <c r="E116" i="7"/>
  <c r="E156" i="6"/>
  <c r="E228" i="1"/>
  <c r="E105" i="6"/>
  <c r="E264" i="1"/>
  <c r="E186" i="7"/>
  <c r="E150" i="6"/>
  <c r="E63" i="1"/>
  <c r="E288" i="7"/>
  <c r="E78" i="1"/>
  <c r="E118" i="8"/>
  <c r="E46" i="6"/>
  <c r="E180" i="7"/>
  <c r="E61" i="7"/>
  <c r="E108" i="8"/>
  <c r="E269" i="1"/>
  <c r="E198" i="7"/>
  <c r="E24" i="8"/>
  <c r="E354" i="1"/>
  <c r="E216" i="1"/>
  <c r="E259" i="7"/>
  <c r="E12" i="8"/>
  <c r="E39" i="1"/>
  <c r="E44" i="6"/>
  <c r="E14" i="7"/>
  <c r="E15" i="6"/>
  <c r="E347" i="1"/>
  <c r="E357" i="1"/>
  <c r="E129" i="6"/>
  <c r="E39" i="6"/>
  <c r="E143" i="6"/>
  <c r="E110" i="8"/>
  <c r="E352" i="1"/>
  <c r="E167" i="1"/>
  <c r="E380" i="1"/>
  <c r="E80" i="8"/>
  <c r="E116" i="6"/>
  <c r="E122" i="7"/>
  <c r="E217" i="7"/>
  <c r="E238" i="7"/>
  <c r="E164" i="1"/>
  <c r="E93" i="1"/>
  <c r="E125" i="6"/>
  <c r="E58" i="7"/>
  <c r="E29" i="6"/>
  <c r="E315" i="1"/>
  <c r="E37" i="7"/>
  <c r="E349" i="1"/>
  <c r="E171" i="6"/>
  <c r="E30" i="6"/>
  <c r="E9" i="6"/>
  <c r="E270" i="1"/>
  <c r="E22" i="6"/>
  <c r="E86" i="7"/>
  <c r="E126" i="1"/>
  <c r="E46" i="7"/>
  <c r="E346" i="1"/>
  <c r="E84" i="1"/>
  <c r="E60" i="7"/>
  <c r="E16" i="7"/>
  <c r="E234" i="1"/>
  <c r="E72" i="6"/>
  <c r="E216" i="7"/>
  <c r="E159" i="1"/>
  <c r="E122" i="6"/>
  <c r="E84" i="8"/>
  <c r="E132" i="7"/>
  <c r="E348" i="1"/>
  <c r="E119" i="6"/>
  <c r="E173" i="6"/>
  <c r="E201" i="7"/>
  <c r="E76" i="6"/>
  <c r="E240" i="7"/>
  <c r="E225" i="7"/>
  <c r="E153" i="7"/>
  <c r="E226" i="1"/>
  <c r="E110" i="7"/>
  <c r="E131" i="1"/>
  <c r="E80" i="6"/>
  <c r="E104" i="8"/>
  <c r="E116" i="8"/>
  <c r="E34" i="1"/>
  <c r="E194" i="7"/>
  <c r="E115" i="1"/>
  <c r="E55" i="1"/>
  <c r="E21" i="8"/>
  <c r="E45" i="6"/>
  <c r="E92" i="6"/>
  <c r="E51" i="6"/>
  <c r="E295" i="1"/>
  <c r="E96" i="8"/>
  <c r="E222" i="1"/>
  <c r="E137" i="7"/>
  <c r="E77" i="8"/>
  <c r="E146" i="1"/>
  <c r="E242" i="1"/>
  <c r="E138" i="6"/>
  <c r="E164" i="6"/>
  <c r="E194" i="1"/>
  <c r="E338" i="1"/>
  <c r="E128" i="7"/>
  <c r="E65" i="8"/>
  <c r="E284" i="7"/>
  <c r="E97" i="8"/>
  <c r="E143" i="7"/>
  <c r="E149" i="1"/>
  <c r="E161" i="7"/>
  <c r="E59" i="6"/>
  <c r="E329" i="1"/>
  <c r="E375" i="1"/>
  <c r="E370" i="1"/>
  <c r="E44" i="1"/>
  <c r="E245" i="7"/>
  <c r="E368" i="1"/>
  <c r="E38" i="7"/>
  <c r="E221" i="7"/>
  <c r="E260" i="7"/>
  <c r="E195" i="7"/>
  <c r="E99" i="1"/>
  <c r="E364" i="1"/>
  <c r="E174" i="7"/>
  <c r="E113" i="6"/>
  <c r="E218" i="7"/>
  <c r="E156" i="7"/>
  <c r="E178" i="6"/>
  <c r="E183" i="7"/>
  <c r="E96" i="1"/>
  <c r="E7" i="8"/>
  <c r="E239" i="7"/>
  <c r="E6" i="6"/>
  <c r="E105" i="7"/>
  <c r="E126" i="6"/>
  <c r="E78" i="8"/>
  <c r="E73" i="6"/>
  <c r="E180" i="6"/>
  <c r="E101" i="8"/>
  <c r="E151" i="1"/>
  <c r="E107" i="8"/>
  <c r="E255" i="1"/>
  <c r="E179" i="1"/>
  <c r="E48" i="7"/>
  <c r="E8" i="8"/>
  <c r="E6" i="8"/>
  <c r="E65" i="7"/>
  <c r="E117" i="8"/>
  <c r="E44" i="7"/>
  <c r="E200" i="7"/>
  <c r="E118" i="7"/>
  <c r="E18" i="6"/>
  <c r="E257" i="7"/>
  <c r="E32" i="6"/>
  <c r="E7" i="6"/>
  <c r="E242" i="7"/>
  <c r="E84" i="6"/>
  <c r="E274" i="7"/>
  <c r="E43" i="1"/>
  <c r="E41" i="6"/>
  <c r="E116" i="1"/>
  <c r="E94" i="1"/>
  <c r="E211" i="7"/>
  <c r="E83" i="8"/>
  <c r="E81" i="6"/>
  <c r="E203" i="7"/>
  <c r="E278" i="1"/>
  <c r="E199" i="1"/>
  <c r="E248" i="1"/>
  <c r="E70" i="8"/>
  <c r="E94" i="7"/>
  <c r="E196" i="1"/>
  <c r="E133" i="6"/>
  <c r="E65" i="1"/>
  <c r="E259" i="1"/>
  <c r="E274" i="1"/>
  <c r="E143" i="1"/>
  <c r="E18" i="1"/>
  <c r="E134" i="7"/>
  <c r="E105" i="1"/>
  <c r="E14" i="8"/>
  <c r="E4" i="6"/>
  <c r="E54" i="8"/>
  <c r="E261" i="7"/>
  <c r="E95" i="1"/>
  <c r="E263" i="1"/>
  <c r="E382" i="1"/>
  <c r="E89" i="1"/>
  <c r="E178" i="1"/>
  <c r="E2" i="6"/>
  <c r="E64" i="1"/>
  <c r="E210" i="1"/>
  <c r="E52" i="1"/>
  <c r="E213" i="7"/>
  <c r="E254" i="1"/>
  <c r="E145" i="7"/>
  <c r="E162" i="7"/>
  <c r="E144" i="1"/>
  <c r="E125" i="7"/>
  <c r="E376" i="1"/>
  <c r="E99" i="6"/>
  <c r="E360" i="1"/>
  <c r="E224" i="1"/>
  <c r="E121" i="1"/>
  <c r="E151" i="7"/>
  <c r="E90" i="6"/>
  <c r="E56" i="1"/>
  <c r="E63" i="8"/>
  <c r="E170" i="7"/>
  <c r="E83" i="6"/>
  <c r="E251" i="7"/>
  <c r="E13" i="6"/>
  <c r="E244" i="7"/>
  <c r="E230" i="7"/>
  <c r="E233" i="7"/>
  <c r="E88" i="6"/>
  <c r="E237" i="7"/>
  <c r="E66" i="1"/>
  <c r="E68" i="6"/>
  <c r="E135" i="6"/>
  <c r="E294" i="1"/>
  <c r="E34" i="7"/>
  <c r="E378" i="1"/>
  <c r="E161" i="1"/>
  <c r="E87" i="8"/>
  <c r="E167" i="6"/>
  <c r="E170" i="6"/>
  <c r="E287" i="7"/>
  <c r="E156" i="1"/>
  <c r="E215" i="1"/>
  <c r="E220" i="1"/>
  <c r="E110" i="1"/>
  <c r="E108" i="6"/>
  <c r="E103" i="7"/>
  <c r="E170" i="1"/>
  <c r="E245" i="1"/>
  <c r="E106" i="7"/>
  <c r="E202" i="1"/>
  <c r="E253" i="1"/>
  <c r="E161" i="6"/>
  <c r="E110" i="6"/>
  <c r="E48" i="1"/>
  <c r="E28" i="8"/>
  <c r="E81" i="7"/>
  <c r="E180" i="1"/>
  <c r="E100" i="7"/>
  <c r="E41" i="7"/>
  <c r="E29" i="7"/>
  <c r="E133" i="7"/>
  <c r="E152" i="1"/>
  <c r="E81" i="8"/>
  <c r="E85" i="1"/>
  <c r="E224" i="7"/>
  <c r="E212" i="1"/>
  <c r="E275" i="1"/>
  <c r="E105" i="8"/>
  <c r="E209" i="1"/>
  <c r="E97" i="6"/>
  <c r="E140" i="6"/>
  <c r="E147" i="7"/>
  <c r="E289" i="1"/>
  <c r="E82" i="1"/>
  <c r="E166" i="7"/>
  <c r="E46" i="8"/>
  <c r="E148" i="7"/>
  <c r="E152" i="6"/>
  <c r="E45" i="1"/>
  <c r="E359" i="1"/>
  <c r="E66" i="7"/>
  <c r="E256" i="7"/>
  <c r="E38" i="8"/>
  <c r="E93" i="8"/>
  <c r="E112" i="7"/>
  <c r="E141" i="6"/>
  <c r="E115" i="8"/>
  <c r="E355" i="1"/>
  <c r="E12" i="1"/>
  <c r="E61" i="6"/>
  <c r="E118" i="1"/>
  <c r="E77" i="6"/>
  <c r="E10" i="8"/>
  <c r="E79" i="8"/>
  <c r="E104" i="6"/>
  <c r="E56" i="6"/>
  <c r="E43" i="7"/>
  <c r="E93" i="7"/>
  <c r="E10" i="1"/>
  <c r="E85" i="8"/>
  <c r="E132" i="6"/>
  <c r="E193" i="1"/>
  <c r="E89" i="6"/>
  <c r="E182" i="7"/>
  <c r="E137" i="1"/>
  <c r="E266" i="1"/>
  <c r="E92" i="1"/>
  <c r="E181" i="1"/>
  <c r="E72" i="8"/>
  <c r="E57" i="6"/>
  <c r="E365" i="1"/>
  <c r="E277" i="7"/>
  <c r="E107" i="7"/>
  <c r="E339" i="1"/>
  <c r="E179" i="6"/>
  <c r="E101" i="7"/>
  <c r="E115" i="6"/>
  <c r="E188" i="1"/>
  <c r="E38" i="6"/>
  <c r="E32" i="1"/>
  <c r="E140" i="1"/>
  <c r="E50" i="6"/>
  <c r="E256" i="1"/>
  <c r="E74" i="8"/>
  <c r="E25" i="1"/>
  <c r="E175" i="1"/>
  <c r="E327" i="1"/>
  <c r="E150" i="7"/>
  <c r="E53" i="7"/>
  <c r="E106" i="1"/>
  <c r="E205" i="7"/>
  <c r="E373" i="1"/>
  <c r="E139" i="6"/>
  <c r="E250" i="1"/>
  <c r="E62" i="8"/>
  <c r="E366" i="1"/>
  <c r="E379" i="1"/>
  <c r="E181" i="6"/>
  <c r="E181" i="7"/>
  <c r="E182" i="1"/>
  <c r="E117" i="6"/>
  <c r="E165" i="1"/>
  <c r="E356" i="1"/>
  <c r="E270" i="7"/>
  <c r="E67" i="6"/>
  <c r="E146" i="7"/>
  <c r="E147" i="6"/>
  <c r="E159" i="7"/>
  <c r="E146" i="6"/>
  <c r="E48" i="6"/>
  <c r="E345" i="1"/>
  <c r="E97" i="7"/>
  <c r="E63" i="7"/>
  <c r="E122" i="1"/>
  <c r="E275" i="7"/>
  <c r="E267" i="7"/>
  <c r="E250" i="7"/>
  <c r="E89" i="8"/>
  <c r="E286" i="1"/>
  <c r="E52" i="7"/>
  <c r="E279" i="7"/>
  <c r="E31" i="8"/>
  <c r="E136" i="6"/>
  <c r="E87" i="6"/>
  <c r="E205" i="1"/>
  <c r="E168" i="1"/>
  <c r="E52" i="8"/>
  <c r="E36" i="6"/>
  <c r="E162" i="6"/>
  <c r="E75" i="1"/>
  <c r="E98" i="7"/>
  <c r="E91" i="7"/>
  <c r="E90" i="8"/>
  <c r="E71" i="8"/>
  <c r="E26" i="8"/>
  <c r="E310" i="1"/>
  <c r="E198" i="1"/>
  <c r="E153" i="1"/>
  <c r="E141" i="1"/>
  <c r="E158" i="6"/>
  <c r="E155" i="7"/>
  <c r="E265" i="1"/>
  <c r="E383" i="1"/>
  <c r="E210" i="7"/>
  <c r="E204" i="7"/>
  <c r="E123" i="1"/>
  <c r="E79" i="7"/>
  <c r="E169" i="1"/>
  <c r="E129" i="1"/>
  <c r="E103" i="1"/>
  <c r="E128" i="1"/>
  <c r="E114" i="6"/>
  <c r="E268" i="1"/>
  <c r="E164" i="7"/>
  <c r="E12" i="6"/>
  <c r="E66" i="6"/>
  <c r="E137" i="6"/>
  <c r="E35" i="6"/>
  <c r="E208" i="7"/>
  <c r="E119" i="1"/>
  <c r="E209" i="7"/>
  <c r="E173" i="7"/>
  <c r="E98" i="1"/>
  <c r="E141" i="7"/>
  <c r="E20" i="6"/>
  <c r="E55" i="7"/>
  <c r="E95" i="8"/>
  <c r="E152" i="7"/>
  <c r="E128" i="6"/>
  <c r="E263" i="7"/>
  <c r="E228" i="7"/>
  <c r="E166" i="6"/>
  <c r="E190" i="7"/>
  <c r="E186" i="1"/>
  <c r="E72" i="7"/>
  <c r="E102" i="6"/>
  <c r="E80" i="1"/>
  <c r="E219" i="7"/>
  <c r="E144" i="7"/>
  <c r="E372" i="1"/>
  <c r="E214" i="1"/>
  <c r="E73" i="1"/>
  <c r="E221" i="1"/>
  <c r="E236" i="7"/>
  <c r="E290" i="1"/>
  <c r="E269" i="7"/>
  <c r="E42" i="1"/>
  <c r="E362" i="1"/>
  <c r="E241" i="1"/>
  <c r="E25" i="8"/>
  <c r="E82" i="8"/>
  <c r="E36" i="8"/>
  <c r="E160" i="7"/>
  <c r="E75" i="8"/>
  <c r="E88" i="1"/>
  <c r="E8" i="6"/>
  <c r="E150" i="1"/>
  <c r="E104" i="7"/>
  <c r="E86" i="6"/>
  <c r="E82" i="6"/>
  <c r="E148" i="1"/>
  <c r="E335" i="1"/>
  <c r="E377" i="1"/>
  <c r="E120" i="6"/>
  <c r="E26" i="6"/>
  <c r="E131" i="7"/>
  <c r="E319" i="1"/>
  <c r="E47" i="1"/>
  <c r="E41" i="1"/>
  <c r="E282" i="1"/>
  <c r="E9" i="7"/>
  <c r="E298" i="1"/>
  <c r="E95" i="7"/>
  <c r="E4" i="1"/>
  <c r="E9" i="1"/>
  <c r="E13" i="7"/>
  <c r="E188" i="7"/>
  <c r="E145" i="6"/>
  <c r="E67" i="1"/>
  <c r="E39" i="7"/>
  <c r="E267" i="1"/>
  <c r="E151" i="6"/>
  <c r="E37" i="6"/>
  <c r="E255" i="7"/>
  <c r="E154" i="6"/>
  <c r="E103" i="8"/>
  <c r="E126" i="7"/>
  <c r="E121" i="8"/>
  <c r="E169" i="6"/>
  <c r="E36" i="1"/>
  <c r="E172" i="6"/>
  <c r="E59" i="7"/>
  <c r="E33" i="6"/>
  <c r="E22" i="8"/>
  <c r="E99" i="8"/>
  <c r="E79" i="1"/>
  <c r="E261" i="1"/>
  <c r="E157" i="1"/>
  <c r="E68" i="7"/>
  <c r="E343" i="1"/>
  <c r="E286" i="7"/>
  <c r="E234" i="7"/>
  <c r="E57" i="7"/>
  <c r="E17" i="1"/>
  <c r="E236" i="1"/>
  <c r="E101" i="1"/>
  <c r="E94" i="6"/>
  <c r="E185" i="7"/>
  <c r="E91" i="1"/>
  <c r="E27" i="8"/>
  <c r="E344" i="1"/>
  <c r="E325" i="1"/>
  <c r="E130" i="1"/>
  <c r="E27" i="6"/>
  <c r="E103" i="6"/>
  <c r="E74" i="7"/>
  <c r="E142" i="6"/>
  <c r="E67" i="8"/>
  <c r="E174" i="1"/>
  <c r="E262" i="1"/>
  <c r="E74" i="6"/>
  <c r="E57" i="8"/>
  <c r="E102" i="7"/>
  <c r="E285" i="7"/>
  <c r="E134" i="6"/>
  <c r="E306" i="1"/>
  <c r="E53" i="8"/>
  <c r="E29" i="8"/>
  <c r="E68" i="8"/>
  <c r="E34" i="8"/>
  <c r="E230" i="1"/>
  <c r="E92" i="8"/>
  <c r="E279" i="1"/>
  <c r="E100" i="8"/>
  <c r="E266" i="7"/>
  <c r="E177" i="6"/>
  <c r="E64" i="8"/>
  <c r="E123" i="6"/>
  <c r="E37" i="8"/>
  <c r="E35" i="7"/>
  <c r="E96" i="6"/>
  <c r="E69" i="1"/>
  <c r="E124" i="1"/>
  <c r="E43" i="8"/>
  <c r="E187" i="1"/>
  <c r="E243" i="7"/>
  <c r="E36" i="7"/>
  <c r="E16" i="8"/>
  <c r="E70" i="1"/>
  <c r="E107" i="6"/>
  <c r="E21" i="6"/>
  <c r="E136" i="7"/>
  <c r="E191" i="1"/>
  <c r="E207" i="1"/>
  <c r="E54" i="6"/>
  <c r="E337" i="1"/>
  <c r="E111" i="8"/>
  <c r="E14" i="6"/>
  <c r="E101" i="6"/>
  <c r="E63" i="6"/>
  <c r="E243" i="1"/>
  <c r="E77" i="1"/>
  <c r="E115" i="7"/>
  <c r="E288" i="1"/>
  <c r="E208" i="1"/>
  <c r="E27" i="7"/>
  <c r="E282" i="7"/>
  <c r="E54" i="7"/>
  <c r="E227" i="7"/>
  <c r="E200" i="1"/>
  <c r="E12" i="7"/>
  <c r="E351" i="1"/>
  <c r="E2" i="1"/>
  <c r="E323" i="1"/>
  <c r="E40" i="6"/>
  <c r="E262" i="7"/>
  <c r="E51" i="7"/>
  <c r="E87" i="1"/>
  <c r="E107" i="1"/>
  <c r="E231" i="1"/>
  <c r="E53" i="6"/>
  <c r="E39" i="8"/>
  <c r="E100" i="1"/>
  <c r="E167" i="7"/>
  <c r="E109" i="1"/>
  <c r="E223" i="1"/>
  <c r="E271" i="7"/>
  <c r="E207" i="7"/>
  <c r="E249" i="1"/>
  <c r="E73" i="8"/>
  <c r="E229" i="1"/>
  <c r="E220" i="7"/>
  <c r="E206" i="7"/>
  <c r="E108" i="1"/>
  <c r="E320" i="1"/>
  <c r="E22" i="7"/>
  <c r="E163" i="1"/>
  <c r="E299" i="1"/>
  <c r="E324" i="1"/>
  <c r="E10" i="7"/>
  <c r="E32" i="7"/>
  <c r="E23" i="7"/>
  <c r="E303" i="1"/>
  <c r="E129" i="7"/>
  <c r="E192" i="7"/>
  <c r="E49" i="7"/>
  <c r="E206" i="1"/>
  <c r="E283" i="7"/>
  <c r="E124" i="6"/>
  <c r="E122" i="8"/>
  <c r="E163" i="7"/>
  <c r="E304" i="1"/>
  <c r="E197" i="1"/>
  <c r="E21" i="7"/>
  <c r="E125" i="8"/>
  <c r="E155" i="1"/>
  <c r="E57" i="1"/>
  <c r="E158" i="7"/>
  <c r="E121" i="6"/>
  <c r="E168" i="7"/>
  <c r="E189" i="1"/>
  <c r="E88" i="7"/>
  <c r="E215" i="7"/>
  <c r="E217" i="1"/>
  <c r="E35" i="8"/>
  <c r="E83" i="7"/>
  <c r="E191" i="7"/>
  <c r="E333" i="1"/>
  <c r="E42" i="8"/>
  <c r="E11" i="8"/>
  <c r="E361" i="1"/>
  <c r="E41" i="8"/>
  <c r="E176" i="1"/>
  <c r="E153" i="6"/>
  <c r="E203" i="1"/>
  <c r="E52" i="6"/>
  <c r="E99" i="7"/>
  <c r="E58" i="1"/>
  <c r="E55" i="6"/>
  <c r="E102" i="1"/>
  <c r="E32" i="8"/>
  <c r="E201" i="1"/>
  <c r="E232" i="1"/>
  <c r="E5" i="6"/>
  <c r="E374" i="1"/>
  <c r="E56" i="7"/>
  <c r="E219" i="1"/>
  <c r="E16" i="6"/>
  <c r="E109" i="8"/>
  <c r="E3" i="8"/>
  <c r="E77" i="7"/>
  <c r="E78" i="6"/>
  <c r="E239" i="1"/>
  <c r="E79" i="6"/>
  <c r="E60" i="1"/>
  <c r="E119" i="7"/>
  <c r="E31" i="1"/>
  <c r="E139" i="7"/>
  <c r="E247" i="1"/>
  <c r="E28" i="7"/>
  <c r="E157" i="7"/>
  <c r="E91" i="8"/>
  <c r="E96" i="7"/>
  <c r="E106" i="6"/>
  <c r="E94" i="8"/>
  <c r="E253" i="7"/>
  <c r="E309" i="1"/>
  <c r="E384" i="1"/>
  <c r="E67" i="7"/>
  <c r="E193" i="7"/>
  <c r="E31" i="7"/>
  <c r="E252" i="7"/>
  <c r="E178" i="7"/>
  <c r="E78" i="7"/>
  <c r="E133" i="1"/>
  <c r="E49" i="1"/>
  <c r="E276" i="1"/>
  <c r="E192" i="1"/>
  <c r="E117" i="7"/>
  <c r="E108" i="7"/>
  <c r="E111" i="1"/>
  <c r="E293" i="1"/>
  <c r="E25" i="6"/>
  <c r="E20" i="8"/>
  <c r="E138" i="1"/>
  <c r="E17" i="6"/>
  <c r="E23" i="8"/>
  <c r="E213" i="1"/>
  <c r="E28" i="1"/>
  <c r="E300" i="1"/>
  <c r="E19" i="6"/>
  <c r="E235" i="7"/>
  <c r="E114" i="8"/>
  <c r="E111" i="6"/>
  <c r="E30" i="8"/>
  <c r="E248" i="7"/>
  <c r="E11" i="1"/>
  <c r="E25" i="7"/>
  <c r="E238" i="1"/>
  <c r="E11" i="7"/>
  <c r="E76" i="1"/>
  <c r="E29" i="1"/>
  <c r="E291" i="1"/>
  <c r="E5" i="7"/>
  <c r="E40" i="7"/>
  <c r="E15" i="7"/>
  <c r="E273" i="7"/>
  <c r="E76" i="8"/>
  <c r="E257" i="1"/>
  <c r="E121" i="7"/>
  <c r="E131" i="6"/>
  <c r="E127" i="7"/>
  <c r="E124" i="8"/>
  <c r="E367" i="1"/>
  <c r="E58" i="6"/>
  <c r="E130" i="7"/>
  <c r="E251" i="1"/>
  <c r="E44" i="8"/>
  <c r="E55" i="8"/>
  <c r="E176" i="7"/>
  <c r="E155" i="6"/>
  <c r="E157" i="6"/>
  <c r="E276" i="7"/>
  <c r="E4" i="8"/>
  <c r="E109" i="7"/>
  <c r="E13" i="1"/>
  <c r="E196" i="7"/>
  <c r="E147" i="1"/>
  <c r="E244" i="1"/>
  <c r="E61" i="1"/>
  <c r="E281" i="1"/>
  <c r="E142" i="7"/>
  <c r="E20" i="1"/>
  <c r="E117" i="1"/>
  <c r="E75" i="7"/>
  <c r="E342" i="1"/>
  <c r="E190" i="1"/>
  <c r="E331" i="1"/>
  <c r="E40" i="8"/>
  <c r="E98" i="6"/>
  <c r="E61" i="8"/>
  <c r="E119" i="8"/>
  <c r="E47" i="8"/>
  <c r="E72" i="1"/>
  <c r="E76" i="7"/>
  <c r="E332" i="1"/>
  <c r="E214" i="7"/>
  <c r="E33" i="8"/>
  <c r="E140" i="7"/>
  <c r="E120" i="8"/>
  <c r="E16" i="1"/>
  <c r="E33" i="7"/>
  <c r="E64" i="7"/>
  <c r="E120" i="7"/>
  <c r="E160" i="1"/>
  <c r="E62" i="1"/>
  <c r="E2" i="8"/>
  <c r="E123" i="8"/>
  <c r="E33" i="1"/>
  <c r="E231" i="7"/>
  <c r="E246" i="1"/>
  <c r="E69" i="6"/>
  <c r="E172" i="7"/>
  <c r="E158" i="1"/>
  <c r="E127" i="1"/>
  <c r="E258" i="7"/>
  <c r="E106" i="8"/>
  <c r="E341" i="1"/>
  <c r="E26" i="1"/>
  <c r="E145" i="1"/>
  <c r="E317" i="1"/>
  <c r="E30" i="7"/>
  <c r="E50" i="8"/>
  <c r="E70" i="7"/>
  <c r="E183" i="1"/>
  <c r="E136" i="1"/>
  <c r="E113" i="8"/>
  <c r="E223" i="7"/>
  <c r="E112" i="8"/>
  <c r="E314" i="1"/>
  <c r="E102" i="8"/>
  <c r="E18" i="8"/>
  <c r="E48" i="8"/>
  <c r="E9" i="8"/>
  <c r="E43" i="6"/>
  <c r="E313" i="1"/>
  <c r="E240" i="1"/>
  <c r="E149" i="6"/>
  <c r="E358" i="1"/>
  <c r="E66" i="8"/>
  <c r="E165" i="7"/>
  <c r="E283" i="1"/>
  <c r="E7" i="7"/>
  <c r="E2" i="7"/>
  <c r="E50" i="7"/>
  <c r="E254" i="7"/>
  <c r="E19" i="1"/>
  <c r="E142" i="1"/>
  <c r="E14" i="1"/>
  <c r="E318" i="1"/>
  <c r="E74" i="1"/>
  <c r="E19" i="7"/>
  <c r="E271" i="1"/>
  <c r="E5" i="1"/>
  <c r="E7" i="1"/>
  <c r="E20" i="7"/>
  <c r="E241" i="7"/>
  <c r="E91" i="6"/>
  <c r="E149" i="7"/>
  <c r="E64" i="6"/>
  <c r="E277" i="1"/>
  <c r="E285" i="1"/>
  <c r="E46" i="1"/>
  <c r="E58" i="8"/>
  <c r="E86" i="1"/>
  <c r="E93" i="6"/>
  <c r="E154" i="1"/>
  <c r="E326" i="1"/>
  <c r="E184" i="1"/>
  <c r="E134" i="1"/>
  <c r="E111" i="7"/>
  <c r="E100" i="6"/>
  <c r="E135" i="1"/>
  <c r="E10" i="6"/>
  <c r="E15" i="8"/>
  <c r="E252" i="1"/>
  <c r="E15" i="1"/>
  <c r="E235" i="1"/>
  <c r="E11" i="6"/>
  <c r="E268" i="7"/>
  <c r="E88" i="8"/>
  <c r="E80" i="7"/>
  <c r="E138" i="7"/>
  <c r="E118" i="6"/>
  <c r="E148" i="6"/>
  <c r="E225" i="1"/>
  <c r="E113" i="7"/>
  <c r="E56" i="8"/>
  <c r="E278" i="7"/>
  <c r="E371" i="1"/>
  <c r="E169" i="7"/>
  <c r="E287" i="1"/>
  <c r="E154" i="7"/>
  <c r="E42" i="6"/>
  <c r="E51" i="1"/>
  <c r="E177" i="1"/>
  <c r="E22" i="1"/>
  <c r="E85" i="6"/>
  <c r="E202" i="7"/>
  <c r="E174" i="6"/>
  <c r="E114" i="7"/>
  <c r="E218" i="1"/>
  <c r="E296" i="1"/>
  <c r="E4" i="7"/>
  <c r="E19" i="8"/>
  <c r="E62" i="7"/>
  <c r="E184" i="7"/>
  <c r="E26" i="7"/>
  <c r="E381" i="1"/>
  <c r="E168" i="6"/>
  <c r="E51" i="8"/>
  <c r="E3" i="1"/>
  <c r="E90" i="1"/>
  <c r="E18" i="7"/>
  <c r="E90" i="7"/>
  <c r="E330" i="1"/>
  <c r="E71" i="1"/>
  <c r="E127" i="6"/>
  <c r="E31" i="6"/>
  <c r="E47" i="6"/>
  <c r="E176" i="6"/>
  <c r="E124" i="7"/>
  <c r="E260" i="1"/>
  <c r="E98" i="8"/>
  <c r="E45" i="8"/>
  <c r="E159" i="6"/>
  <c r="E83" i="1"/>
  <c r="E23" i="6"/>
  <c r="E211" i="1"/>
  <c r="E232" i="7"/>
  <c r="E60" i="6"/>
  <c r="E328" i="1"/>
  <c r="E59" i="8"/>
  <c r="E5" i="8"/>
  <c r="E71" i="6"/>
  <c r="E246" i="7"/>
  <c r="E3" i="7"/>
  <c r="E40" i="1"/>
  <c r="E112" i="1"/>
  <c r="E123" i="7"/>
  <c r="E292" i="1"/>
  <c r="E249" i="7"/>
  <c r="E47" i="7"/>
  <c r="E258" i="1"/>
  <c r="E54" i="1"/>
  <c r="E175" i="7"/>
  <c r="E45" i="7"/>
  <c r="E316" i="1"/>
  <c r="E308" i="1"/>
  <c r="E272" i="1"/>
  <c r="E71" i="7"/>
  <c r="E87" i="7"/>
  <c r="E172" i="1"/>
  <c r="E301" i="1"/>
  <c r="E21" i="1"/>
  <c r="E334" i="1"/>
  <c r="E49" i="8"/>
  <c r="E322" i="1"/>
  <c r="E73" i="7"/>
  <c r="E166" i="1"/>
  <c r="E53" i="1"/>
  <c r="E65" i="6"/>
  <c r="E175" i="6"/>
  <c r="E280" i="1"/>
  <c r="E81" i="1"/>
  <c r="E70" i="6"/>
  <c r="E226" i="7"/>
  <c r="E109" i="6"/>
  <c r="E233" i="1"/>
  <c r="E173" i="1"/>
  <c r="E75" i="6"/>
  <c r="E62" i="6"/>
  <c r="E302" i="1"/>
  <c r="E97" i="1"/>
  <c r="E135" i="7"/>
  <c r="E307" i="1"/>
  <c r="E264" i="7"/>
  <c r="E165" i="6"/>
  <c r="E28" i="6"/>
  <c r="E162" i="1"/>
  <c r="E139" i="1"/>
  <c r="E130" i="6"/>
  <c r="E160" i="6"/>
  <c r="E82" i="7"/>
  <c r="E272" i="7"/>
  <c r="E35" i="1"/>
  <c r="E195" i="1"/>
  <c r="E38" i="1"/>
  <c r="E177" i="7"/>
  <c r="E8" i="7"/>
  <c r="E60" i="8"/>
  <c r="E6" i="1"/>
  <c r="E125" i="1"/>
  <c r="E297" i="1"/>
  <c r="E24" i="1"/>
  <c r="E13" i="8"/>
  <c r="E229" i="7"/>
  <c r="E112" i="6"/>
  <c r="E27" i="1"/>
  <c r="E120" i="1"/>
  <c r="E68" i="1"/>
  <c r="E104" i="1"/>
  <c r="E179" i="7"/>
  <c r="E189" i="7"/>
  <c r="E113" i="1"/>
  <c r="E280" i="7"/>
  <c r="E273" i="1"/>
  <c r="E86" i="8"/>
  <c r="E199" i="7"/>
  <c r="E8" i="1"/>
  <c r="E204" i="1"/>
  <c r="E23" i="1"/>
  <c r="E92" i="7"/>
  <c r="E321" i="1"/>
  <c r="E171" i="1"/>
  <c r="E114" i="1"/>
  <c r="E49" i="6"/>
  <c r="E222" i="7"/>
  <c r="E30" i="1"/>
  <c r="E37" i="1"/>
  <c r="E89" i="7"/>
  <c r="E312" i="1"/>
  <c r="E69" i="8"/>
  <c r="E163" i="6"/>
  <c r="E3" i="6"/>
  <c r="E171" i="7"/>
  <c r="E85" i="7"/>
  <c r="E34" i="6"/>
  <c r="E363" i="1"/>
  <c r="E212" i="7"/>
  <c r="E284" i="1"/>
  <c r="E305" i="1"/>
  <c r="E247" i="7"/>
  <c r="E17" i="7"/>
  <c r="E24" i="7"/>
  <c r="E6" i="7"/>
  <c r="E336" i="1"/>
  <c r="E227" i="1"/>
  <c r="E350" i="1"/>
  <c r="E369" i="1"/>
  <c r="E311" i="1"/>
  <c r="E185" i="1"/>
  <c r="E42" i="7"/>
  <c r="E69" i="7"/>
  <c r="E95" i="6"/>
  <c r="E340" i="1"/>
  <c r="E17" i="8"/>
  <c r="E353" i="1"/>
  <c r="E237" i="1"/>
  <c r="E281" i="7"/>
  <c r="E24" i="6"/>
  <c r="E197" i="7"/>
  <c r="E144" i="6"/>
  <c r="A144" i="6" l="1"/>
  <c r="A24" i="6"/>
  <c r="A17" i="8"/>
  <c r="A95" i="6"/>
  <c r="A34" i="6"/>
  <c r="A3" i="6"/>
  <c r="A163" i="6"/>
  <c r="A69" i="8"/>
  <c r="A49" i="6"/>
  <c r="A86" i="8"/>
  <c r="A112" i="6"/>
  <c r="A13" i="8"/>
  <c r="A60" i="8"/>
  <c r="A160" i="6"/>
  <c r="A130" i="6"/>
  <c r="A28" i="6"/>
  <c r="A165" i="6"/>
  <c r="A62" i="6"/>
  <c r="A75" i="6"/>
  <c r="A109" i="6"/>
  <c r="A70" i="6"/>
  <c r="A175" i="6"/>
  <c r="A65" i="6"/>
  <c r="A49" i="8"/>
  <c r="A71" i="6"/>
  <c r="A59" i="8"/>
  <c r="A5" i="8"/>
  <c r="A60" i="6"/>
  <c r="A23" i="6"/>
  <c r="A159" i="6"/>
  <c r="A98" i="8"/>
  <c r="A45" i="8"/>
  <c r="A176" i="6"/>
  <c r="A31" i="6"/>
  <c r="A47" i="6"/>
  <c r="A127" i="6"/>
  <c r="A51" i="8"/>
  <c r="A168" i="6"/>
  <c r="A19" i="8"/>
  <c r="A174" i="6"/>
  <c r="A85" i="6"/>
  <c r="A42" i="6"/>
  <c r="A56" i="8"/>
  <c r="A148" i="6"/>
  <c r="A118" i="6"/>
  <c r="A88" i="8"/>
  <c r="A11" i="6"/>
  <c r="A15" i="8"/>
  <c r="A10" i="6"/>
  <c r="A100" i="6"/>
  <c r="A93" i="6"/>
  <c r="A58" i="8"/>
  <c r="A64" i="6"/>
  <c r="A91" i="6"/>
  <c r="A66" i="8"/>
  <c r="A149" i="6"/>
  <c r="A43" i="6"/>
  <c r="A48" i="8"/>
  <c r="A18" i="8"/>
  <c r="A102" i="8"/>
  <c r="A9" i="8"/>
  <c r="A112" i="8"/>
  <c r="A113" i="8"/>
  <c r="A50" i="8"/>
  <c r="A106" i="8"/>
  <c r="A69" i="6"/>
  <c r="A123" i="8"/>
  <c r="A127" i="8"/>
  <c r="A128" i="8"/>
  <c r="A2" i="8"/>
  <c r="A129" i="8"/>
  <c r="A126" i="8"/>
  <c r="A120" i="8"/>
  <c r="A33" i="8"/>
  <c r="A119" i="8"/>
  <c r="A47" i="8"/>
  <c r="A61" i="8"/>
  <c r="A98" i="6"/>
  <c r="A40" i="8"/>
  <c r="A4" i="8"/>
  <c r="A157" i="6"/>
  <c r="A155" i="6"/>
  <c r="A55" i="8"/>
  <c r="A44" i="8"/>
  <c r="A58" i="6"/>
  <c r="A124" i="8"/>
  <c r="A131" i="6"/>
  <c r="A76" i="8"/>
  <c r="A30" i="8"/>
  <c r="A111" i="6"/>
  <c r="A114" i="8"/>
  <c r="A19" i="6"/>
  <c r="A23" i="8"/>
  <c r="A17" i="6"/>
  <c r="A20" i="8"/>
  <c r="A25" i="6"/>
  <c r="A94" i="8"/>
  <c r="A106" i="6"/>
  <c r="A91" i="8"/>
  <c r="A79" i="6"/>
  <c r="A78" i="6"/>
  <c r="A109" i="8"/>
  <c r="A3" i="8"/>
  <c r="A16" i="6"/>
  <c r="A5" i="6"/>
  <c r="A32" i="8"/>
  <c r="A55" i="6"/>
  <c r="A52" i="6"/>
  <c r="A153" i="6"/>
  <c r="A41" i="8"/>
  <c r="A11" i="8"/>
  <c r="A42" i="8"/>
  <c r="A35" i="8"/>
  <c r="A121" i="6"/>
  <c r="A125" i="8"/>
  <c r="A122" i="8"/>
  <c r="A124" i="6"/>
  <c r="A73" i="8"/>
  <c r="A39" i="8"/>
  <c r="A53" i="6"/>
  <c r="A40" i="6"/>
  <c r="A63" i="6"/>
  <c r="A101" i="6"/>
  <c r="A14" i="6"/>
  <c r="A111" i="8"/>
  <c r="A54" i="6"/>
  <c r="A21" i="6"/>
  <c r="A107" i="6"/>
  <c r="A16" i="8"/>
  <c r="A43" i="8"/>
  <c r="A96" i="6"/>
  <c r="A37" i="8"/>
  <c r="A123" i="6"/>
  <c r="A64" i="8"/>
  <c r="A177" i="6"/>
  <c r="A100" i="8"/>
  <c r="A92" i="8"/>
  <c r="A68" i="8"/>
  <c r="A29" i="8"/>
  <c r="A53" i="8"/>
  <c r="A34" i="8"/>
  <c r="A134" i="6"/>
  <c r="A57" i="8"/>
  <c r="A74" i="6"/>
  <c r="A67" i="8"/>
  <c r="A142" i="6"/>
  <c r="A103" i="6"/>
  <c r="A27" i="6"/>
  <c r="A27" i="8"/>
  <c r="A94" i="6"/>
  <c r="A22" i="8"/>
  <c r="A99" i="8"/>
  <c r="A33" i="6"/>
  <c r="A172" i="6"/>
  <c r="A169" i="6"/>
  <c r="A121" i="8"/>
  <c r="A103" i="8"/>
  <c r="A154" i="6"/>
  <c r="A37" i="6"/>
  <c r="A151" i="6"/>
  <c r="A145" i="6"/>
  <c r="A26" i="6"/>
  <c r="A120" i="6"/>
  <c r="A82" i="6"/>
  <c r="A86" i="6"/>
  <c r="A8" i="6"/>
  <c r="A75" i="8"/>
  <c r="A36" i="8"/>
  <c r="A25" i="8"/>
  <c r="A82" i="8"/>
  <c r="A102" i="6"/>
  <c r="A166" i="6"/>
  <c r="A128" i="6"/>
  <c r="A95" i="8"/>
  <c r="A20" i="6"/>
  <c r="A66" i="6"/>
  <c r="A35" i="6"/>
  <c r="A137" i="6"/>
  <c r="A12" i="6"/>
  <c r="A114" i="6"/>
  <c r="A158" i="6"/>
  <c r="A26" i="8"/>
  <c r="A71" i="8"/>
  <c r="A90" i="8"/>
  <c r="A162" i="6"/>
  <c r="A36" i="6"/>
  <c r="A52" i="8"/>
  <c r="A87" i="6"/>
  <c r="A136" i="6"/>
  <c r="A31" i="8"/>
  <c r="A89" i="8"/>
  <c r="A48" i="6"/>
  <c r="A146" i="6"/>
  <c r="A147" i="6"/>
  <c r="A67" i="6"/>
  <c r="A117" i="6"/>
  <c r="A181" i="6"/>
  <c r="A62" i="8"/>
  <c r="A139" i="6"/>
  <c r="A74" i="8"/>
  <c r="A50" i="6"/>
  <c r="A38" i="6"/>
  <c r="A115" i="6"/>
  <c r="A179" i="6"/>
  <c r="A57" i="6"/>
  <c r="A72" i="8"/>
  <c r="A89" i="6"/>
  <c r="A132" i="6"/>
  <c r="A85" i="8"/>
  <c r="A56" i="6"/>
  <c r="A104" i="6"/>
  <c r="A79" i="8"/>
  <c r="A10" i="8"/>
  <c r="A77" i="6"/>
  <c r="A61" i="6"/>
  <c r="A115" i="8"/>
  <c r="A141" i="6"/>
  <c r="A38" i="8"/>
  <c r="A93" i="8"/>
  <c r="A152" i="6"/>
  <c r="A46" i="8"/>
  <c r="A97" i="6"/>
  <c r="A140" i="6"/>
  <c r="A105" i="8"/>
  <c r="A81" i="8"/>
  <c r="A28" i="8"/>
  <c r="A161" i="6"/>
  <c r="A110" i="6"/>
  <c r="A108" i="6"/>
  <c r="A167" i="6"/>
  <c r="A170" i="6"/>
  <c r="A87" i="8"/>
  <c r="A135" i="6"/>
  <c r="A68" i="6"/>
  <c r="A88" i="6"/>
  <c r="A13" i="6"/>
  <c r="A83" i="6"/>
  <c r="A63" i="8"/>
  <c r="A90" i="6"/>
  <c r="A99" i="6"/>
  <c r="A2" i="6"/>
  <c r="A54" i="8"/>
  <c r="A4" i="6"/>
  <c r="A14" i="8"/>
  <c r="A133" i="6"/>
  <c r="A70" i="8"/>
  <c r="A81" i="6"/>
  <c r="A83" i="8"/>
  <c r="A41" i="6"/>
  <c r="A84" i="6"/>
  <c r="A32" i="6"/>
  <c r="A7" i="6"/>
  <c r="A18" i="6"/>
  <c r="A117" i="8"/>
  <c r="A8" i="8"/>
  <c r="A6" i="8"/>
  <c r="A107" i="8"/>
  <c r="A101" i="8"/>
  <c r="A73" i="6"/>
  <c r="A180" i="6"/>
  <c r="A78" i="8"/>
  <c r="A126" i="6"/>
  <c r="A6" i="6"/>
  <c r="A7" i="8"/>
  <c r="A178" i="6"/>
  <c r="A113" i="6"/>
  <c r="A59" i="6"/>
  <c r="A97" i="8"/>
  <c r="A65" i="8"/>
  <c r="A138" i="6"/>
  <c r="A164" i="6"/>
  <c r="A77" i="8"/>
  <c r="A96" i="8"/>
  <c r="A92" i="6"/>
  <c r="A45" i="6"/>
  <c r="A51" i="6"/>
  <c r="A21" i="8"/>
  <c r="A116" i="8"/>
  <c r="A104" i="8"/>
  <c r="A80" i="6"/>
  <c r="A76" i="6"/>
  <c r="A173" i="6"/>
  <c r="A119" i="6"/>
  <c r="A84" i="8"/>
  <c r="A122" i="6"/>
  <c r="A72" i="6"/>
  <c r="A22" i="6"/>
  <c r="A9" i="6"/>
  <c r="A30" i="6"/>
  <c r="A171" i="6"/>
  <c r="A29" i="6"/>
  <c r="A125" i="6"/>
  <c r="A116" i="6"/>
  <c r="A80" i="8"/>
  <c r="A110" i="8"/>
  <c r="A143" i="6"/>
  <c r="A39" i="6"/>
  <c r="A129" i="6"/>
  <c r="A15" i="6"/>
  <c r="A44" i="6"/>
  <c r="A12" i="8"/>
  <c r="A24" i="8"/>
  <c r="A108" i="8"/>
  <c r="A46" i="6"/>
  <c r="A118" i="8"/>
  <c r="A150" i="6"/>
  <c r="A105" i="6"/>
  <c r="A156" i="6"/>
  <c r="E59" i="1"/>
  <c r="E50" i="1"/>
  <c r="E84" i="7"/>
  <c r="E265" i="7"/>
  <c r="A50" i="1" l="1"/>
  <c r="A237" i="1"/>
  <c r="A185" i="1"/>
  <c r="A284" i="1"/>
  <c r="A30" i="1"/>
  <c r="A321" i="1"/>
  <c r="A120" i="1"/>
  <c r="A6" i="1"/>
  <c r="A35" i="1"/>
  <c r="A162" i="1"/>
  <c r="A97" i="1"/>
  <c r="A173" i="1"/>
  <c r="A81" i="1"/>
  <c r="A53" i="1"/>
  <c r="A334" i="1"/>
  <c r="A272" i="1"/>
  <c r="A258" i="1"/>
  <c r="A71" i="1"/>
  <c r="A296" i="1"/>
  <c r="A177" i="1"/>
  <c r="A287" i="1"/>
  <c r="A15" i="1"/>
  <c r="A134" i="1"/>
  <c r="A86" i="1"/>
  <c r="A277" i="1"/>
  <c r="A7" i="1"/>
  <c r="A74" i="1"/>
  <c r="A313" i="1"/>
  <c r="A26" i="1"/>
  <c r="A246" i="1"/>
  <c r="A62" i="1"/>
  <c r="A190" i="1"/>
  <c r="A20" i="1"/>
  <c r="A147" i="1"/>
  <c r="A257" i="1"/>
  <c r="A76" i="1"/>
  <c r="A28" i="1"/>
  <c r="A138" i="1"/>
  <c r="A111" i="1"/>
  <c r="A133" i="1"/>
  <c r="A60" i="1"/>
  <c r="A374" i="1"/>
  <c r="A333" i="1"/>
  <c r="A197" i="1"/>
  <c r="A206" i="1"/>
  <c r="A163" i="1"/>
  <c r="A100" i="1"/>
  <c r="A231" i="1"/>
  <c r="A2" i="1"/>
  <c r="A200" i="1"/>
  <c r="A243" i="1"/>
  <c r="A191" i="1"/>
  <c r="A69" i="1"/>
  <c r="A130" i="1"/>
  <c r="A91" i="1"/>
  <c r="A17" i="1"/>
  <c r="A79" i="1"/>
  <c r="A267" i="1"/>
  <c r="A4" i="1"/>
  <c r="A282" i="1"/>
  <c r="A377" i="1"/>
  <c r="A353" i="1"/>
  <c r="A311" i="1"/>
  <c r="A369" i="1"/>
  <c r="A363" i="1"/>
  <c r="A204" i="1"/>
  <c r="A273" i="1"/>
  <c r="A68" i="1"/>
  <c r="A125" i="1"/>
  <c r="A302" i="1"/>
  <c r="A233" i="1"/>
  <c r="A280" i="1"/>
  <c r="A166" i="1"/>
  <c r="A301" i="1"/>
  <c r="A308" i="1"/>
  <c r="A292" i="1"/>
  <c r="A211" i="1"/>
  <c r="A330" i="1"/>
  <c r="A218" i="1"/>
  <c r="A22" i="1"/>
  <c r="A371" i="1"/>
  <c r="A235" i="1"/>
  <c r="A135" i="1"/>
  <c r="A184" i="1"/>
  <c r="A271" i="1"/>
  <c r="A14" i="1"/>
  <c r="A358" i="1"/>
  <c r="A136" i="1"/>
  <c r="A317" i="1"/>
  <c r="A127" i="1"/>
  <c r="A33" i="1"/>
  <c r="A160" i="1"/>
  <c r="A332" i="1"/>
  <c r="A331" i="1"/>
  <c r="A244" i="1"/>
  <c r="A13" i="1"/>
  <c r="A367" i="1"/>
  <c r="A238" i="1"/>
  <c r="A213" i="1"/>
  <c r="A192" i="1"/>
  <c r="A384" i="1"/>
  <c r="A102" i="1"/>
  <c r="A203" i="1"/>
  <c r="A361" i="1"/>
  <c r="A57" i="1"/>
  <c r="A304" i="1"/>
  <c r="A303" i="1"/>
  <c r="A320" i="1"/>
  <c r="A249" i="1"/>
  <c r="A87" i="1"/>
  <c r="A208" i="1"/>
  <c r="A337" i="1"/>
  <c r="A187" i="1"/>
  <c r="A230" i="1"/>
  <c r="A325" i="1"/>
  <c r="A343" i="1"/>
  <c r="A36" i="1"/>
  <c r="A67" i="1"/>
  <c r="A298" i="1"/>
  <c r="A319" i="1"/>
  <c r="A227" i="1"/>
  <c r="A336" i="1"/>
  <c r="A312" i="1"/>
  <c r="A114" i="1"/>
  <c r="A23" i="1"/>
  <c r="A113" i="1"/>
  <c r="A27" i="1"/>
  <c r="A24" i="1"/>
  <c r="A38" i="1"/>
  <c r="A322" i="1"/>
  <c r="A21" i="1"/>
  <c r="A316" i="1"/>
  <c r="A112" i="1"/>
  <c r="A90" i="1"/>
  <c r="A381" i="1"/>
  <c r="A51" i="1"/>
  <c r="A252" i="1"/>
  <c r="A154" i="1"/>
  <c r="A46" i="1"/>
  <c r="A142" i="1"/>
  <c r="A19" i="1"/>
  <c r="A314" i="1"/>
  <c r="A183" i="1"/>
  <c r="A145" i="1"/>
  <c r="A158" i="1"/>
  <c r="A16" i="1"/>
  <c r="A72" i="1"/>
  <c r="A342" i="1"/>
  <c r="A281" i="1"/>
  <c r="A29" i="1"/>
  <c r="A11" i="1"/>
  <c r="A49" i="1"/>
  <c r="A309" i="1"/>
  <c r="A247" i="1"/>
  <c r="A239" i="1"/>
  <c r="A232" i="1"/>
  <c r="A217" i="1"/>
  <c r="A155" i="1"/>
  <c r="A324" i="1"/>
  <c r="A108" i="1"/>
  <c r="A223" i="1"/>
  <c r="A288" i="1"/>
  <c r="A306" i="1"/>
  <c r="A262" i="1"/>
  <c r="A344" i="1"/>
  <c r="A236" i="1"/>
  <c r="A261" i="1"/>
  <c r="A340" i="1"/>
  <c r="A350" i="1"/>
  <c r="A305" i="1"/>
  <c r="A37" i="1"/>
  <c r="A171" i="1"/>
  <c r="A8" i="1"/>
  <c r="A104" i="1"/>
  <c r="A297" i="1"/>
  <c r="A195" i="1"/>
  <c r="A139" i="1"/>
  <c r="A307" i="1"/>
  <c r="A172" i="1"/>
  <c r="A54" i="1"/>
  <c r="A40" i="1"/>
  <c r="A328" i="1"/>
  <c r="A83" i="1"/>
  <c r="A260" i="1"/>
  <c r="A3" i="1"/>
  <c r="A225" i="1"/>
  <c r="A326" i="1"/>
  <c r="A285" i="1"/>
  <c r="A5" i="1"/>
  <c r="A318" i="1"/>
  <c r="A283" i="1"/>
  <c r="A240" i="1"/>
  <c r="A341" i="1"/>
  <c r="A117" i="1"/>
  <c r="A61" i="1"/>
  <c r="A251" i="1"/>
  <c r="A291" i="1"/>
  <c r="A300" i="1"/>
  <c r="A293" i="1"/>
  <c r="A276" i="1"/>
  <c r="A31" i="1"/>
  <c r="A219" i="1"/>
  <c r="A201" i="1"/>
  <c r="A58" i="1"/>
  <c r="A176" i="1"/>
  <c r="A189" i="1"/>
  <c r="A299" i="1"/>
  <c r="A229" i="1"/>
  <c r="A109" i="1"/>
  <c r="A107" i="1"/>
  <c r="A323" i="1"/>
  <c r="A351" i="1"/>
  <c r="A77" i="1"/>
  <c r="A207" i="1"/>
  <c r="A70" i="1"/>
  <c r="A124" i="1"/>
  <c r="A279" i="1"/>
  <c r="A174" i="1"/>
  <c r="A101" i="1"/>
  <c r="A157" i="1"/>
  <c r="A9" i="1"/>
  <c r="A47" i="1"/>
  <c r="A335" i="1"/>
  <c r="A150" i="1"/>
  <c r="A241" i="1"/>
  <c r="A214" i="1"/>
  <c r="A268" i="1"/>
  <c r="A103" i="1"/>
  <c r="A265" i="1"/>
  <c r="A153" i="1"/>
  <c r="A122" i="1"/>
  <c r="A366" i="1"/>
  <c r="A373" i="1"/>
  <c r="A25" i="1"/>
  <c r="A140" i="1"/>
  <c r="A137" i="1"/>
  <c r="A118" i="1"/>
  <c r="A45" i="1"/>
  <c r="A289" i="1"/>
  <c r="A209" i="1"/>
  <c r="A85" i="1"/>
  <c r="A253" i="1"/>
  <c r="A220" i="1"/>
  <c r="A378" i="1"/>
  <c r="A360" i="1"/>
  <c r="A376" i="1"/>
  <c r="A210" i="1"/>
  <c r="A89" i="1"/>
  <c r="A18" i="1"/>
  <c r="A259" i="1"/>
  <c r="A278" i="1"/>
  <c r="A43" i="1"/>
  <c r="A179" i="1"/>
  <c r="A368" i="1"/>
  <c r="A375" i="1"/>
  <c r="A222" i="1"/>
  <c r="A234" i="1"/>
  <c r="A357" i="1"/>
  <c r="A39" i="1"/>
  <c r="A264" i="1"/>
  <c r="A132" i="1"/>
  <c r="A41" i="1"/>
  <c r="A148" i="1"/>
  <c r="A42" i="1"/>
  <c r="A221" i="1"/>
  <c r="A186" i="1"/>
  <c r="A169" i="1"/>
  <c r="A310" i="1"/>
  <c r="A75" i="1"/>
  <c r="A168" i="1"/>
  <c r="A345" i="1"/>
  <c r="A182" i="1"/>
  <c r="A106" i="1"/>
  <c r="A32" i="1"/>
  <c r="A92" i="1"/>
  <c r="A359" i="1"/>
  <c r="A82" i="1"/>
  <c r="A48" i="1"/>
  <c r="A202" i="1"/>
  <c r="A110" i="1"/>
  <c r="A161" i="1"/>
  <c r="A66" i="1"/>
  <c r="A224" i="1"/>
  <c r="A144" i="1"/>
  <c r="A52" i="1"/>
  <c r="A95" i="1"/>
  <c r="A143" i="1"/>
  <c r="A248" i="1"/>
  <c r="A94" i="1"/>
  <c r="A255" i="1"/>
  <c r="A44" i="1"/>
  <c r="A338" i="1"/>
  <c r="A242" i="1"/>
  <c r="A115" i="1"/>
  <c r="A84" i="1"/>
  <c r="A270" i="1"/>
  <c r="A349" i="1"/>
  <c r="A93" i="1"/>
  <c r="A167" i="1"/>
  <c r="A347" i="1"/>
  <c r="A269" i="1"/>
  <c r="A78" i="1"/>
  <c r="A88" i="1"/>
  <c r="A290" i="1"/>
  <c r="A372" i="1"/>
  <c r="A98" i="1"/>
  <c r="A128" i="1"/>
  <c r="A123" i="1"/>
  <c r="A198" i="1"/>
  <c r="A205" i="1"/>
  <c r="A286" i="1"/>
  <c r="A356" i="1"/>
  <c r="A250" i="1"/>
  <c r="A175" i="1"/>
  <c r="A256" i="1"/>
  <c r="A339" i="1"/>
  <c r="A181" i="1"/>
  <c r="A10" i="1"/>
  <c r="A355" i="1"/>
  <c r="A212" i="1"/>
  <c r="A152" i="1"/>
  <c r="A245" i="1"/>
  <c r="A215" i="1"/>
  <c r="A294" i="1"/>
  <c r="A56" i="1"/>
  <c r="A121" i="1"/>
  <c r="A254" i="1"/>
  <c r="A382" i="1"/>
  <c r="A65" i="1"/>
  <c r="A196" i="1"/>
  <c r="A199" i="1"/>
  <c r="A116" i="1"/>
  <c r="A364" i="1"/>
  <c r="A329" i="1"/>
  <c r="A149" i="1"/>
  <c r="A194" i="1"/>
  <c r="A146" i="1"/>
  <c r="A295" i="1"/>
  <c r="A34" i="1"/>
  <c r="A131" i="1"/>
  <c r="A159" i="1"/>
  <c r="A346" i="1"/>
  <c r="A315" i="1"/>
  <c r="A164" i="1"/>
  <c r="A380" i="1"/>
  <c r="A216" i="1"/>
  <c r="A63" i="1"/>
  <c r="A228" i="1"/>
  <c r="A362" i="1"/>
  <c r="A73" i="1"/>
  <c r="A80" i="1"/>
  <c r="A119" i="1"/>
  <c r="A129" i="1"/>
  <c r="A383" i="1"/>
  <c r="A141" i="1"/>
  <c r="A165" i="1"/>
  <c r="A379" i="1"/>
  <c r="A327" i="1"/>
  <c r="A188" i="1"/>
  <c r="A365" i="1"/>
  <c r="A266" i="1"/>
  <c r="A193" i="1"/>
  <c r="A12" i="1"/>
  <c r="A275" i="1"/>
  <c r="A180" i="1"/>
  <c r="A170" i="1"/>
  <c r="A156" i="1"/>
  <c r="A64" i="1"/>
  <c r="A178" i="1"/>
  <c r="A263" i="1"/>
  <c r="A105" i="1"/>
  <c r="A274" i="1"/>
  <c r="A151" i="1"/>
  <c r="A96" i="1"/>
  <c r="A99" i="1"/>
  <c r="A370" i="1"/>
  <c r="A55" i="1"/>
  <c r="A226" i="1"/>
  <c r="A348" i="1"/>
  <c r="A126" i="1"/>
  <c r="A352" i="1"/>
  <c r="A354" i="1"/>
  <c r="A59" i="1"/>
  <c r="A265" i="7"/>
  <c r="A247" i="7"/>
  <c r="A89" i="7"/>
  <c r="A92" i="7"/>
  <c r="A199" i="7"/>
  <c r="A229" i="7"/>
  <c r="A177" i="7"/>
  <c r="A272" i="7"/>
  <c r="A264" i="7"/>
  <c r="A3" i="7"/>
  <c r="A114" i="7"/>
  <c r="A154" i="7"/>
  <c r="A278" i="7"/>
  <c r="A241" i="7"/>
  <c r="A50" i="7"/>
  <c r="A223" i="7"/>
  <c r="A70" i="7"/>
  <c r="A258" i="7"/>
  <c r="A120" i="7"/>
  <c r="A214" i="7"/>
  <c r="A75" i="7"/>
  <c r="A196" i="7"/>
  <c r="A276" i="7"/>
  <c r="A273" i="7"/>
  <c r="A117" i="7"/>
  <c r="A78" i="7"/>
  <c r="A96" i="7"/>
  <c r="A77" i="7"/>
  <c r="A191" i="7"/>
  <c r="A215" i="7"/>
  <c r="A168" i="7"/>
  <c r="A283" i="7"/>
  <c r="A129" i="7"/>
  <c r="A10" i="7"/>
  <c r="A22" i="7"/>
  <c r="A220" i="7"/>
  <c r="A207" i="7"/>
  <c r="A167" i="7"/>
  <c r="A262" i="7"/>
  <c r="A27" i="7"/>
  <c r="A243" i="7"/>
  <c r="A234" i="7"/>
  <c r="A131" i="7"/>
  <c r="A104" i="7"/>
  <c r="A269" i="7"/>
  <c r="A219" i="7"/>
  <c r="A208" i="7"/>
  <c r="A210" i="7"/>
  <c r="A155" i="7"/>
  <c r="A279" i="7"/>
  <c r="A267" i="7"/>
  <c r="A63" i="7"/>
  <c r="A53" i="7"/>
  <c r="A93" i="7"/>
  <c r="A256" i="7"/>
  <c r="A29" i="7"/>
  <c r="A145" i="7"/>
  <c r="A203" i="7"/>
  <c r="A274" i="7"/>
  <c r="A118" i="7"/>
  <c r="A105" i="7"/>
  <c r="A218" i="7"/>
  <c r="A38" i="7"/>
  <c r="A161" i="7"/>
  <c r="A284" i="7"/>
  <c r="A110" i="7"/>
  <c r="A153" i="7"/>
  <c r="A14" i="7"/>
  <c r="A259" i="7"/>
  <c r="A198" i="7"/>
  <c r="A180" i="7"/>
  <c r="A288" i="7"/>
  <c r="A84" i="7"/>
  <c r="A197" i="7"/>
  <c r="A69" i="7"/>
  <c r="A17" i="7"/>
  <c r="A189" i="7"/>
  <c r="A82" i="7"/>
  <c r="A87" i="7"/>
  <c r="A123" i="7"/>
  <c r="A246" i="7"/>
  <c r="A184" i="7"/>
  <c r="A4" i="7"/>
  <c r="A268" i="7"/>
  <c r="A20" i="7"/>
  <c r="A19" i="7"/>
  <c r="A2" i="7"/>
  <c r="A7" i="7"/>
  <c r="A121" i="7"/>
  <c r="A40" i="7"/>
  <c r="A25" i="7"/>
  <c r="A178" i="7"/>
  <c r="A252" i="7"/>
  <c r="A253" i="7"/>
  <c r="A139" i="7"/>
  <c r="A56" i="7"/>
  <c r="A83" i="7"/>
  <c r="A88" i="7"/>
  <c r="A163" i="7"/>
  <c r="A271" i="7"/>
  <c r="A227" i="7"/>
  <c r="A286" i="7"/>
  <c r="A188" i="7"/>
  <c r="A95" i="7"/>
  <c r="A160" i="7"/>
  <c r="A190" i="7"/>
  <c r="A263" i="7"/>
  <c r="A55" i="7"/>
  <c r="A173" i="7"/>
  <c r="A164" i="7"/>
  <c r="A79" i="7"/>
  <c r="A91" i="7"/>
  <c r="A52" i="7"/>
  <c r="A250" i="7"/>
  <c r="A97" i="7"/>
  <c r="A159" i="7"/>
  <c r="A270" i="7"/>
  <c r="A150" i="7"/>
  <c r="A107" i="7"/>
  <c r="A43" i="7"/>
  <c r="A112" i="7"/>
  <c r="A66" i="7"/>
  <c r="A148" i="7"/>
  <c r="A100" i="7"/>
  <c r="A103" i="7"/>
  <c r="A230" i="7"/>
  <c r="A251" i="7"/>
  <c r="A125" i="7"/>
  <c r="A257" i="7"/>
  <c r="A44" i="7"/>
  <c r="A183" i="7"/>
  <c r="A221" i="7"/>
  <c r="A16" i="7"/>
  <c r="A46" i="7"/>
  <c r="A58" i="7"/>
  <c r="A42" i="7"/>
  <c r="A6" i="7"/>
  <c r="A85" i="7"/>
  <c r="A179" i="7"/>
  <c r="A135" i="7"/>
  <c r="A226" i="7"/>
  <c r="A73" i="7"/>
  <c r="A71" i="7"/>
  <c r="A45" i="7"/>
  <c r="A47" i="7"/>
  <c r="A90" i="7"/>
  <c r="A26" i="7"/>
  <c r="A202" i="7"/>
  <c r="A169" i="7"/>
  <c r="A113" i="7"/>
  <c r="A138" i="7"/>
  <c r="A111" i="7"/>
  <c r="A149" i="7"/>
  <c r="A30" i="7"/>
  <c r="A231" i="7"/>
  <c r="A64" i="7"/>
  <c r="A140" i="7"/>
  <c r="A76" i="7"/>
  <c r="A109" i="7"/>
  <c r="A15" i="7"/>
  <c r="A193" i="7"/>
  <c r="A67" i="7"/>
  <c r="A157" i="7"/>
  <c r="A99" i="7"/>
  <c r="A158" i="7"/>
  <c r="A21" i="7"/>
  <c r="A192" i="7"/>
  <c r="A23" i="7"/>
  <c r="A282" i="7"/>
  <c r="A136" i="7"/>
  <c r="A35" i="7"/>
  <c r="A285" i="7"/>
  <c r="A74" i="7"/>
  <c r="A185" i="7"/>
  <c r="A59" i="7"/>
  <c r="A255" i="7"/>
  <c r="A39" i="7"/>
  <c r="A13" i="7"/>
  <c r="A236" i="7"/>
  <c r="A209" i="7"/>
  <c r="A98" i="7"/>
  <c r="A275" i="7"/>
  <c r="A181" i="7"/>
  <c r="A205" i="7"/>
  <c r="A101" i="7"/>
  <c r="A277" i="7"/>
  <c r="A182" i="7"/>
  <c r="A224" i="7"/>
  <c r="A133" i="7"/>
  <c r="A106" i="7"/>
  <c r="A34" i="7"/>
  <c r="A233" i="7"/>
  <c r="A213" i="7"/>
  <c r="A261" i="7"/>
  <c r="A242" i="7"/>
  <c r="A48" i="7"/>
  <c r="A239" i="7"/>
  <c r="A174" i="7"/>
  <c r="A195" i="7"/>
  <c r="A245" i="7"/>
  <c r="A143" i="7"/>
  <c r="A128" i="7"/>
  <c r="A137" i="7"/>
  <c r="A194" i="7"/>
  <c r="A240" i="7"/>
  <c r="A201" i="7"/>
  <c r="A132" i="7"/>
  <c r="A216" i="7"/>
  <c r="A60" i="7"/>
  <c r="A37" i="7"/>
  <c r="A217" i="7"/>
  <c r="A186" i="7"/>
  <c r="A122" i="7"/>
  <c r="A281" i="7"/>
  <c r="A24" i="7"/>
  <c r="A212" i="7"/>
  <c r="A171" i="7"/>
  <c r="A222" i="7"/>
  <c r="A280" i="7"/>
  <c r="A8" i="7"/>
  <c r="A175" i="7"/>
  <c r="A249" i="7"/>
  <c r="A232" i="7"/>
  <c r="A124" i="7"/>
  <c r="A18" i="7"/>
  <c r="A62" i="7"/>
  <c r="A80" i="7"/>
  <c r="A254" i="7"/>
  <c r="A165" i="7"/>
  <c r="A172" i="7"/>
  <c r="A33" i="7"/>
  <c r="A142" i="7"/>
  <c r="A176" i="7"/>
  <c r="A130" i="7"/>
  <c r="A127" i="7"/>
  <c r="A5" i="7"/>
  <c r="A11" i="7"/>
  <c r="A248" i="7"/>
  <c r="A235" i="7"/>
  <c r="A108" i="7"/>
  <c r="A31" i="7"/>
  <c r="A28" i="7"/>
  <c r="A119" i="7"/>
  <c r="A49" i="7"/>
  <c r="A32" i="7"/>
  <c r="A206" i="7"/>
  <c r="A51" i="7"/>
  <c r="A12" i="7"/>
  <c r="A54" i="7"/>
  <c r="A115" i="7"/>
  <c r="A36" i="7"/>
  <c r="A266" i="7"/>
  <c r="A102" i="7"/>
  <c r="A57" i="7"/>
  <c r="A68" i="7"/>
  <c r="A126" i="7"/>
  <c r="A9" i="7"/>
  <c r="A144" i="7"/>
  <c r="A72" i="7"/>
  <c r="A228" i="7"/>
  <c r="A152" i="7"/>
  <c r="A141" i="7"/>
  <c r="A204" i="7"/>
  <c r="A146" i="7"/>
  <c r="A166" i="7"/>
  <c r="A147" i="7"/>
  <c r="A41" i="7"/>
  <c r="A81" i="7"/>
  <c r="A287" i="7"/>
  <c r="A237" i="7"/>
  <c r="A244" i="7"/>
  <c r="A170" i="7"/>
  <c r="A151" i="7"/>
  <c r="A162" i="7"/>
  <c r="A134" i="7"/>
  <c r="A94" i="7"/>
  <c r="A211" i="7"/>
  <c r="A200" i="7"/>
  <c r="A65" i="7"/>
  <c r="A156" i="7"/>
  <c r="A260" i="7"/>
  <c r="A225" i="7"/>
  <c r="A86" i="7"/>
  <c r="A238" i="7"/>
  <c r="A61" i="7"/>
  <c r="A116" i="7"/>
  <c r="A187" i="7"/>
</calcChain>
</file>

<file path=xl/sharedStrings.xml><?xml version="1.0" encoding="utf-8"?>
<sst xmlns="http://schemas.openxmlformats.org/spreadsheetml/2006/main" count="6578" uniqueCount="1855">
  <si>
    <t>Koht</t>
  </si>
  <si>
    <t>Nimi</t>
  </si>
  <si>
    <t>Vanuse-klass</t>
  </si>
  <si>
    <t>Ettevõte</t>
  </si>
  <si>
    <t>KOKKU</t>
  </si>
  <si>
    <t>M</t>
  </si>
  <si>
    <t>M40</t>
  </si>
  <si>
    <t>N</t>
  </si>
  <si>
    <t>N40</t>
  </si>
  <si>
    <t>Tulemuste arv</t>
  </si>
  <si>
    <t>20 parimat KOKKU</t>
  </si>
  <si>
    <t>Margus Maidla</t>
  </si>
  <si>
    <t>Piret Põldsaar</t>
  </si>
  <si>
    <t>Anne Kaseväli</t>
  </si>
  <si>
    <t>Hannes Hanimägi</t>
  </si>
  <si>
    <t>Margit Maidla</t>
  </si>
  <si>
    <t>Ilmar Toomsalu</t>
  </si>
  <si>
    <t>Inger Romanenko</t>
  </si>
  <si>
    <t>Artur Saaliste</t>
  </si>
  <si>
    <t>Andreas Org</t>
  </si>
  <si>
    <t>Andrus Mutli</t>
  </si>
  <si>
    <t>Marko Sonn</t>
  </si>
  <si>
    <t>Kristjan Pae</t>
  </si>
  <si>
    <t>Evelin Mutli</t>
  </si>
  <si>
    <t>Birgit Barbo</t>
  </si>
  <si>
    <t>Erki Maling</t>
  </si>
  <si>
    <t>Jano Järvelaid</t>
  </si>
  <si>
    <t>Erkki Liiv</t>
  </si>
  <si>
    <t>Taavi Kainel</t>
  </si>
  <si>
    <t>Silja Lõhmus</t>
  </si>
  <si>
    <t>Annika Virolainen</t>
  </si>
  <si>
    <t>Inge Joonas</t>
  </si>
  <si>
    <t>Riika Ploompuu</t>
  </si>
  <si>
    <t>Rain Eller</t>
  </si>
  <si>
    <t>Karl Kaljumäe</t>
  </si>
  <si>
    <t>Ahti Raba</t>
  </si>
  <si>
    <t>Veiko Juurikas</t>
  </si>
  <si>
    <t>Aigar Mäesepp</t>
  </si>
  <si>
    <t>Illar Lood</t>
  </si>
  <si>
    <t>Kristjan Tammsaar</t>
  </si>
  <si>
    <t>Hannes Veide</t>
  </si>
  <si>
    <t>Rene Sakkeus</t>
  </si>
  <si>
    <t>Martin Kärner</t>
  </si>
  <si>
    <t>Marek Viilol</t>
  </si>
  <si>
    <t>Erko Virgepuu</t>
  </si>
  <si>
    <t>Henno Haava</t>
  </si>
  <si>
    <t>Pille Tiis</t>
  </si>
  <si>
    <t>Mare Ulp</t>
  </si>
  <si>
    <t>Heli Zvorovski</t>
  </si>
  <si>
    <t>Marius Pihlak</t>
  </si>
  <si>
    <t>(blank)</t>
  </si>
  <si>
    <t>Grand Total</t>
  </si>
  <si>
    <t>Count of Nimi</t>
  </si>
  <si>
    <t>Total</t>
  </si>
  <si>
    <t/>
  </si>
  <si>
    <t>Kaupo Maasing</t>
  </si>
  <si>
    <t>Riho Ahtijainen</t>
  </si>
  <si>
    <t>Tarmo Rea</t>
  </si>
  <si>
    <t>Janek Alla</t>
  </si>
  <si>
    <t>Allan Lahe</t>
  </si>
  <si>
    <t>Ardo Pajur</t>
  </si>
  <si>
    <t>Veikko Tamlak</t>
  </si>
  <si>
    <t>Sille Meikop</t>
  </si>
  <si>
    <t>Diana Genrihov</t>
  </si>
  <si>
    <t>Eha Rei</t>
  </si>
  <si>
    <t>Kristel Leif</t>
  </si>
  <si>
    <t>Karin Lusikas</t>
  </si>
  <si>
    <t>Laina Mesila-Kaarmann</t>
  </si>
  <si>
    <t>Hannula-Katrin Pandis</t>
  </si>
  <si>
    <t>Mirjo Koit</t>
  </si>
  <si>
    <t>Priit Koort</t>
  </si>
  <si>
    <t>Markus Ellisaar</t>
  </si>
  <si>
    <t>Ivar Keerpalu</t>
  </si>
  <si>
    <t>Silver Kask</t>
  </si>
  <si>
    <t>Mart Raus</t>
  </si>
  <si>
    <t>Airos Lain</t>
  </si>
  <si>
    <t>Mikk Mihkel Nurges</t>
  </si>
  <si>
    <t>Vahur Mäe</t>
  </si>
  <si>
    <t>Margus Täht</t>
  </si>
  <si>
    <t>Joonas Hansen</t>
  </si>
  <si>
    <t>Kerdo Ilves</t>
  </si>
  <si>
    <t>Marek Lempu</t>
  </si>
  <si>
    <t>Taavi Õmblus</t>
  </si>
  <si>
    <t>Oliver Ruus</t>
  </si>
  <si>
    <t>Taavi Mikker</t>
  </si>
  <si>
    <t>Madis Tombak</t>
  </si>
  <si>
    <t>Rain Värton</t>
  </si>
  <si>
    <t>Kaupo Eerme</t>
  </si>
  <si>
    <t>Ahto Kree</t>
  </si>
  <si>
    <t>Valeri Kuragin</t>
  </si>
  <si>
    <t>Arlo Tiits</t>
  </si>
  <si>
    <t>Janek Suuroja</t>
  </si>
  <si>
    <t>Kuldar Tamm</t>
  </si>
  <si>
    <t>Toomas Malm</t>
  </si>
  <si>
    <t>Kalle Berkhald</t>
  </si>
  <si>
    <t>Elina Vilja</t>
  </si>
  <si>
    <t>Kerttu Lääne</t>
  </si>
  <si>
    <t>Lizett Käos</t>
  </si>
  <si>
    <t>Merilin Mändmaa</t>
  </si>
  <si>
    <t>Merje Kracht</t>
  </si>
  <si>
    <t>Kristi Vaks</t>
  </si>
  <si>
    <t>Stanislav Tolmachev</t>
  </si>
  <si>
    <t>Rain Pajur</t>
  </si>
  <si>
    <t>Vahur Vahemets</t>
  </si>
  <si>
    <t>Aivo Kaljumäe</t>
  </si>
  <si>
    <t>Peeter Kibe</t>
  </si>
  <si>
    <t>Tanel Tamm</t>
  </si>
  <si>
    <t>Kaspar Jüristo</t>
  </si>
  <si>
    <t>Imre Teder</t>
  </si>
  <si>
    <t>Sten Toel</t>
  </si>
  <si>
    <t>Martin Malinovski</t>
  </si>
  <si>
    <t>Priidu Tammeorg</t>
  </si>
  <si>
    <t>Mikk Kalamees</t>
  </si>
  <si>
    <t>Martin Maasik</t>
  </si>
  <si>
    <t>Mattis Torn</t>
  </si>
  <si>
    <t>Arno Arr</t>
  </si>
  <si>
    <t>Olari Simson</t>
  </si>
  <si>
    <t>Tanel Klaar</t>
  </si>
  <si>
    <t>Erki Katkosild</t>
  </si>
  <si>
    <t>Margus Grüner</t>
  </si>
  <si>
    <t>Tambet Koppelmann</t>
  </si>
  <si>
    <t>Reimo Mürgimäe</t>
  </si>
  <si>
    <t>Lauri Lõo</t>
  </si>
  <si>
    <t>Gert Põder</t>
  </si>
  <si>
    <t>Ingo Mägi</t>
  </si>
  <si>
    <t>Mario Reinu</t>
  </si>
  <si>
    <t>Kristo Puhm</t>
  </si>
  <si>
    <t>Triin Preem</t>
  </si>
  <si>
    <t>Maarja Maarjakõiv</t>
  </si>
  <si>
    <t>Kreete Järv</t>
  </si>
  <si>
    <t>Kati Engmann</t>
  </si>
  <si>
    <t>Gerly Aadli</t>
  </si>
  <si>
    <t>Triin Eevardi</t>
  </si>
  <si>
    <t>Elina Tomson</t>
  </si>
  <si>
    <t>Marko Murdjõe</t>
  </si>
  <si>
    <t>Heikko Jäe</t>
  </si>
  <si>
    <t>Janar Juht</t>
  </si>
  <si>
    <t>Carlo Rebane</t>
  </si>
  <si>
    <t>Timo Moorast</t>
  </si>
  <si>
    <t>Erki Markus</t>
  </si>
  <si>
    <t>Oliver Saar</t>
  </si>
  <si>
    <t>Cristo Kalder</t>
  </si>
  <si>
    <t>Imre Rammul</t>
  </si>
  <si>
    <t>Tanel Nõmm</t>
  </si>
  <si>
    <t>Aleks Mägi</t>
  </si>
  <si>
    <t>Marek Palm</t>
  </si>
  <si>
    <t>Harles Kiveste</t>
  </si>
  <si>
    <t>Rauno Valdmets</t>
  </si>
  <si>
    <t>Siim Ridbeck</t>
  </si>
  <si>
    <t>Ats Jõgi</t>
  </si>
  <si>
    <t>Andry-Reilo Kahr</t>
  </si>
  <si>
    <t>Allar Bernard</t>
  </si>
  <si>
    <t>Kristjan Pentsop</t>
  </si>
  <si>
    <t>Ranno Kannel</t>
  </si>
  <si>
    <t>Sven Sinivee</t>
  </si>
  <si>
    <t>Sergei Maslennikov</t>
  </si>
  <si>
    <t>Jorma Orusaar</t>
  </si>
  <si>
    <t>Henri Karikosk</t>
  </si>
  <si>
    <t>Raul Harzia</t>
  </si>
  <si>
    <t>Ramil Rohi</t>
  </si>
  <si>
    <t>Roman Puškin</t>
  </si>
  <si>
    <t>Karl-Johannes Kadak</t>
  </si>
  <si>
    <t>Viljar Vooremäe</t>
  </si>
  <si>
    <t>Merten Loss</t>
  </si>
  <si>
    <t>Erki Savisaar</t>
  </si>
  <si>
    <t>Tamor Bakhoff</t>
  </si>
  <si>
    <t>Rando Simson</t>
  </si>
  <si>
    <t>Silver Tilk</t>
  </si>
  <si>
    <t>Ramon Reimets</t>
  </si>
  <si>
    <t>Toomas Randoja</t>
  </si>
  <si>
    <t>Leonid Homin</t>
  </si>
  <si>
    <t>Marvin Üürike</t>
  </si>
  <si>
    <t>Peep Jalakas</t>
  </si>
  <si>
    <t>Kirill Evseev</t>
  </si>
  <si>
    <t>Siim Lääts</t>
  </si>
  <si>
    <t>Sander Avingo</t>
  </si>
  <si>
    <t>Henri Palm</t>
  </si>
  <si>
    <t>Tanel Oru</t>
  </si>
  <si>
    <t>Vladislav Pimenov</t>
  </si>
  <si>
    <t>Karel Piiroja</t>
  </si>
  <si>
    <t>Jan Spiridonov</t>
  </si>
  <si>
    <t>Luigi Heinmaa</t>
  </si>
  <si>
    <t>Feliks Talpsepp</t>
  </si>
  <si>
    <t xml:space="preserve">Lvov German </t>
  </si>
  <si>
    <t>Kalvi Üleoja</t>
  </si>
  <si>
    <t>Kaarel Koitne</t>
  </si>
  <si>
    <t>Erik Gordeev</t>
  </si>
  <si>
    <t>Ats Heinvere</t>
  </si>
  <si>
    <t>Robert Põlder</t>
  </si>
  <si>
    <t>Hardi Heinvere</t>
  </si>
  <si>
    <t>Indrek Lõhmus</t>
  </si>
  <si>
    <t>Endel Karp</t>
  </si>
  <si>
    <t>Mati Veetõusme</t>
  </si>
  <si>
    <t>Juho Joonas</t>
  </si>
  <si>
    <t>Erki Aljamaa</t>
  </si>
  <si>
    <t>Ardi Aolaid</t>
  </si>
  <si>
    <t>Andres Vesilind</t>
  </si>
  <si>
    <t>Kaido Kulli</t>
  </si>
  <si>
    <t>Martin Sõmer</t>
  </si>
  <si>
    <t>Leho Virma</t>
  </si>
  <si>
    <t>Ivo Stolfot</t>
  </si>
  <si>
    <t>Meelis Mõis</t>
  </si>
  <si>
    <t>Raimo Juurikas</t>
  </si>
  <si>
    <t>Tanel Kannel</t>
  </si>
  <si>
    <t>Märt Heinvere</t>
  </si>
  <si>
    <t>Gunnar Tikerpe</t>
  </si>
  <si>
    <t>Aleksander Simakov</t>
  </si>
  <si>
    <t>Liivi Volt</t>
  </si>
  <si>
    <t>Keidy Aru</t>
  </si>
  <si>
    <t xml:space="preserve">Jana Üksik </t>
  </si>
  <si>
    <t>Kristi Unt</t>
  </si>
  <si>
    <t>Marleen Varblas</t>
  </si>
  <si>
    <t>Katrin Välja</t>
  </si>
  <si>
    <t>Ave Ots</t>
  </si>
  <si>
    <t>Laura Maasik</t>
  </si>
  <si>
    <t>Heidy Roosimägi</t>
  </si>
  <si>
    <t>Anni Niidumaa</t>
  </si>
  <si>
    <t>Karina Osnatš</t>
  </si>
  <si>
    <t>Õnnela Skobiej</t>
  </si>
  <si>
    <t>Ülle Lumiste</t>
  </si>
  <si>
    <t>Mari Laanemets</t>
  </si>
  <si>
    <t>Kathriin Usai</t>
  </si>
  <si>
    <t>Liisi Vaguri</t>
  </si>
  <si>
    <t>Marje Mölder</t>
  </si>
  <si>
    <t>Krete-Riin Talsi</t>
  </si>
  <si>
    <t>Margit Savisaar</t>
  </si>
  <si>
    <t>Marie-Helene Lõhmus</t>
  </si>
  <si>
    <t>Kärt Heinvere</t>
  </si>
  <si>
    <t>Kristel Kammer</t>
  </si>
  <si>
    <t>Mari Hindov</t>
  </si>
  <si>
    <t>Katrin Hein</t>
  </si>
  <si>
    <t>Taru Ahjoniemi</t>
  </si>
  <si>
    <t>Arabella Arro</t>
  </si>
  <si>
    <t>Jelena Uustal</t>
  </si>
  <si>
    <t>Triinu Viiderfeld</t>
  </si>
  <si>
    <t>Brigita Brjuhhanov</t>
  </si>
  <si>
    <t>Kristi Mets</t>
  </si>
  <si>
    <t>Olga Rannamäe</t>
  </si>
  <si>
    <t>Jekaterina Voronova</t>
  </si>
  <si>
    <t>Mari Konsap</t>
  </si>
  <si>
    <t>Hanna Liisa Teder</t>
  </si>
  <si>
    <t>Anastassia Belkov</t>
  </si>
  <si>
    <t>Maret Mägi</t>
  </si>
  <si>
    <t>Karin Kamdron</t>
  </si>
  <si>
    <t>Kadri Pajumaa</t>
  </si>
  <si>
    <t>Triin Soha</t>
  </si>
  <si>
    <t>Helen Hanimägi</t>
  </si>
  <si>
    <t>Kristel Elbrecht</t>
  </si>
  <si>
    <t>Annika Suup</t>
  </si>
  <si>
    <t>Triinu Liitmaa</t>
  </si>
  <si>
    <t>Aljona Jakovleva</t>
  </si>
  <si>
    <t>Teele Malm</t>
  </si>
  <si>
    <t>Anette-Marie Arula</t>
  </si>
  <si>
    <t>Katarina Kotselainen</t>
  </si>
  <si>
    <t>Kadri Rampe</t>
  </si>
  <si>
    <t>Aleksandra Krijer</t>
  </si>
  <si>
    <t>Merike Põldmäe</t>
  </si>
  <si>
    <t>Edit Kannel</t>
  </si>
  <si>
    <t>Kristiina Kaldre</t>
  </si>
  <si>
    <t>Kristiina Kõll-Grünberg</t>
  </si>
  <si>
    <t>Sirje Kajakas</t>
  </si>
  <si>
    <t>Jaanika Parts</t>
  </si>
  <si>
    <t>Ave Toomingas</t>
  </si>
  <si>
    <t>Liia Juurikas</t>
  </si>
  <si>
    <t>Kristi Liiver</t>
  </si>
  <si>
    <t>Jelena Rosenberg</t>
  </si>
  <si>
    <t>Kristi Kippa</t>
  </si>
  <si>
    <t>Inna Vainu</t>
  </si>
  <si>
    <t>Signe Säde</t>
  </si>
  <si>
    <t>Maarika Pärnasalu</t>
  </si>
  <si>
    <t>Lily Alajärv</t>
  </si>
  <si>
    <t>Tiina Tops</t>
  </si>
  <si>
    <t>Aire Pärnapuu</t>
  </si>
  <si>
    <t>Katrin Tiru</t>
  </si>
  <si>
    <t>Kaija Teemägi</t>
  </si>
  <si>
    <t>Anne-Mari Orntlich</t>
  </si>
  <si>
    <t>Kristjan Tatar</t>
  </si>
  <si>
    <t>Tarvo Metsavas</t>
  </si>
  <si>
    <t>Meelis Luhtla</t>
  </si>
  <si>
    <t>Janel Miljand</t>
  </si>
  <si>
    <t>Markus Kadastu</t>
  </si>
  <si>
    <t>Rain Kalda</t>
  </si>
  <si>
    <t>Viljar Grauen</t>
  </si>
  <si>
    <t>Marek Sarkisjan</t>
  </si>
  <si>
    <t>Sander Veskilt</t>
  </si>
  <si>
    <t>Ilja Kirin</t>
  </si>
  <si>
    <t>Mihkel Eimla</t>
  </si>
  <si>
    <t>Tanel Tiik</t>
  </si>
  <si>
    <t>Tarvo-Jaan Rebane</t>
  </si>
  <si>
    <t>Heiki Mäesalu</t>
  </si>
  <si>
    <t>Armas Elo</t>
  </si>
  <si>
    <t>Henn Zvorovski</t>
  </si>
  <si>
    <t>Aaren Väinoja</t>
  </si>
  <si>
    <t>Tatjana Vakulenko</t>
  </si>
  <si>
    <t>Kaidi Suurorg</t>
  </si>
  <si>
    <t>Ksenia Zahharenkova</t>
  </si>
  <si>
    <t>Kadri-Ann Parmas</t>
  </si>
  <si>
    <t>Kerti Kesküla</t>
  </si>
  <si>
    <t>Viktoria Koljagina</t>
  </si>
  <si>
    <t>Maris Palopääl</t>
  </si>
  <si>
    <t>Mai Kraft</t>
  </si>
  <si>
    <t>Helina Kõrran</t>
  </si>
  <si>
    <t>Kaisi Udumäe</t>
  </si>
  <si>
    <t>Marie-Mädli Kivimäe</t>
  </si>
  <si>
    <t>Reelika Martoja</t>
  </si>
  <si>
    <t>Lise-Lota Imala</t>
  </si>
  <si>
    <t>Helena Zvorovski</t>
  </si>
  <si>
    <t>Kersti Hausenberg</t>
  </si>
  <si>
    <t>Merike Mumme</t>
  </si>
  <si>
    <t>Mirja Lind</t>
  </si>
  <si>
    <t>Anne Roos</t>
  </si>
  <si>
    <t>Merle Kale</t>
  </si>
  <si>
    <t>Pent Paalberg</t>
  </si>
  <si>
    <t>Marko Lamp</t>
  </si>
  <si>
    <t>Silver Palu</t>
  </si>
  <si>
    <t>Kristjan Kuusik</t>
  </si>
  <si>
    <t>Mihkel Järve</t>
  </si>
  <si>
    <t>Rait Pallo</t>
  </si>
  <si>
    <t>Kristjan Kõrgesaar</t>
  </si>
  <si>
    <t>Raul Nikolajev</t>
  </si>
  <si>
    <t>Mihkel Nahkur</t>
  </si>
  <si>
    <t>Jüri Vahtra</t>
  </si>
  <si>
    <t>Raidi Tammeveski</t>
  </si>
  <si>
    <t>Merike Maier</t>
  </si>
  <si>
    <t>Clelia Piirsoo</t>
  </si>
  <si>
    <t>Astrid Mälton</t>
  </si>
  <si>
    <t>Katrin Peterson</t>
  </si>
  <si>
    <t>Merlin Stamm</t>
  </si>
  <si>
    <t>Janar Avloi</t>
  </si>
  <si>
    <t>Daniil Žarov</t>
  </si>
  <si>
    <t>Epp Paalberg</t>
  </si>
  <si>
    <t>Sandra Tarikas</t>
  </si>
  <si>
    <t>Tiina Ilus</t>
  </si>
  <si>
    <t>Erti Paalberg</t>
  </si>
  <si>
    <t>Mati Traat</t>
  </si>
  <si>
    <t>Tarvi Pihlakas</t>
  </si>
  <si>
    <t>Feliks Oja</t>
  </si>
  <si>
    <t>Raul R Pappel</t>
  </si>
  <si>
    <t>Edward Rebane</t>
  </si>
  <si>
    <t>Silver Soans</t>
  </si>
  <si>
    <t>Kristjan Joost</t>
  </si>
  <si>
    <t>Piret Mägi</t>
  </si>
  <si>
    <t>Kertu Leppik</t>
  </si>
  <si>
    <t>Aidu Ots</t>
  </si>
  <si>
    <t>Kaur Kannel</t>
  </si>
  <si>
    <t>Valdis Stalidzans</t>
  </si>
  <si>
    <t>Siim Anton</t>
  </si>
  <si>
    <t>Vahur Vent</t>
  </si>
  <si>
    <t>Jürgen Erm</t>
  </si>
  <si>
    <t>Tõnu Talinurm</t>
  </si>
  <si>
    <t>Antti Asu</t>
  </si>
  <si>
    <t>Ingrid Moor</t>
  </si>
  <si>
    <t>Ketlin Loob</t>
  </si>
  <si>
    <t>Kärt Laas</t>
  </si>
  <si>
    <t>Marju Sepp</t>
  </si>
  <si>
    <t>Kenneth Karp</t>
  </si>
  <si>
    <t>Andrei Nikiforov</t>
  </si>
  <si>
    <t>Rostislav Novossad</t>
  </si>
  <si>
    <t>Stenner Stolfot</t>
  </si>
  <si>
    <t>Ivan Žarov</t>
  </si>
  <si>
    <t>Üllar Gustavson</t>
  </si>
  <si>
    <t>Margit Mänd</t>
  </si>
  <si>
    <t>Elise Nassar</t>
  </si>
  <si>
    <t>Merike Klement</t>
  </si>
  <si>
    <t>Annika Rehtla</t>
  </si>
  <si>
    <t>Marge Keerig</t>
  </si>
  <si>
    <t>Urve Keerig</t>
  </si>
  <si>
    <t>Annela Kolk</t>
  </si>
  <si>
    <t>Sander Kukk</t>
  </si>
  <si>
    <t>Ilja Vovk</t>
  </si>
  <si>
    <t>Kirill Makin</t>
  </si>
  <si>
    <t>Lauri Teelem</t>
  </si>
  <si>
    <t>Jüri Särki</t>
  </si>
  <si>
    <t>Dmitri Grigorjev</t>
  </si>
  <si>
    <t>Rait Ots</t>
  </si>
  <si>
    <t>Igor Polupan</t>
  </si>
  <si>
    <t>Laur Telliskivi</t>
  </si>
  <si>
    <t>Ivari Saar</t>
  </si>
  <si>
    <t>Rustam Novikov</t>
  </si>
  <si>
    <t>Jevgeni Jakovlev</t>
  </si>
  <si>
    <t>Adam Erki Enok</t>
  </si>
  <si>
    <t>Uku-Rasmus Lind</t>
  </si>
  <si>
    <t>Mihkel Oja</t>
  </si>
  <si>
    <t>Deniss Potapenko</t>
  </si>
  <si>
    <t>Magnus Igasta</t>
  </si>
  <si>
    <t>Silver Sass</t>
  </si>
  <si>
    <t>Anton Fjodorov</t>
  </si>
  <si>
    <t>Karl Staub</t>
  </si>
  <si>
    <t>Kristjan Zelinsk</t>
  </si>
  <si>
    <t>Hasan Steinberg</t>
  </si>
  <si>
    <t>Paul Väljataga</t>
  </si>
  <si>
    <t>Tõnis Annus</t>
  </si>
  <si>
    <t>Urmas Simson</t>
  </si>
  <si>
    <t>Martin Velling</t>
  </si>
  <si>
    <t>Jüri Kuusik</t>
  </si>
  <si>
    <t>Sergey Novikov</t>
  </si>
  <si>
    <t>Aare Haabu</t>
  </si>
  <si>
    <t>Roman Abramov</t>
  </si>
  <si>
    <t>Karel Uurits</t>
  </si>
  <si>
    <t>Hillar Ojamäe</t>
  </si>
  <si>
    <t>Tarmo Tammaru</t>
  </si>
  <si>
    <t>Juri Zablotski</t>
  </si>
  <si>
    <t>Valentin Kodi</t>
  </si>
  <si>
    <t>Kaire Kattai</t>
  </si>
  <si>
    <t>Triin Narva</t>
  </si>
  <si>
    <t>Anastassia Moissejeva</t>
  </si>
  <si>
    <t>Anu Kõnnusaar</t>
  </si>
  <si>
    <t>Maris Kobursepp</t>
  </si>
  <si>
    <t>Riine Roseniit</t>
  </si>
  <si>
    <t>Regina Narva</t>
  </si>
  <si>
    <t>Oksana Oja</t>
  </si>
  <si>
    <t>Marek Sööt</t>
  </si>
  <si>
    <t>Miljard Liik</t>
  </si>
  <si>
    <t>Siim Pukk</t>
  </si>
  <si>
    <t>Kauri Kaunis</t>
  </si>
  <si>
    <t>Mihkel Sinisalu</t>
  </si>
  <si>
    <t>Raido Hallop</t>
  </si>
  <si>
    <t>Roland Jõesalu</t>
  </si>
  <si>
    <t>Toomas Mägi</t>
  </si>
  <si>
    <t>Henri Liiv</t>
  </si>
  <si>
    <t>Veiko Mõtsnik</t>
  </si>
  <si>
    <t>Viktor Tkatšenko</t>
  </si>
  <si>
    <t>Kalle Novikov</t>
  </si>
  <si>
    <t>Mart Lehtmets</t>
  </si>
  <si>
    <t>Ahto Sooaru</t>
  </si>
  <si>
    <t>Oliver Ambach</t>
  </si>
  <si>
    <t>Indrek Jaanson</t>
  </si>
  <si>
    <t>Sander Mitendorf</t>
  </si>
  <si>
    <t>Taivo Murumäe</t>
  </si>
  <si>
    <t>Vladimir Isunin</t>
  </si>
  <si>
    <t>Arvo Kirotus</t>
  </si>
  <si>
    <t>Kalev Pukk</t>
  </si>
  <si>
    <t>Taimo Sõmer</t>
  </si>
  <si>
    <t>Jaanus Kaik</t>
  </si>
  <si>
    <t>Jaanus Sarv</t>
  </si>
  <si>
    <t>Marko Vaga</t>
  </si>
  <si>
    <t>Armand Orav</t>
  </si>
  <si>
    <t>Henri Kaarma</t>
  </si>
  <si>
    <t>Jaak Veskimeister</t>
  </si>
  <si>
    <t>Aivar Krüger</t>
  </si>
  <si>
    <t>Raul Mark</t>
  </si>
  <si>
    <t>Ülle Olli</t>
  </si>
  <si>
    <t>Margit Juurikas</t>
  </si>
  <si>
    <t>Kristi Tamm</t>
  </si>
  <si>
    <t>Terje Tõnutare</t>
  </si>
  <si>
    <t>Inga Mattiesen</t>
  </si>
  <si>
    <t>Aet Udusaar</t>
  </si>
  <si>
    <t>Kairi Käärt</t>
  </si>
  <si>
    <t>Karina Maltis</t>
  </si>
  <si>
    <t>Kadri Vaiksaar</t>
  </si>
  <si>
    <t>Kaidi Toompalu</t>
  </si>
  <si>
    <t>Greete Kallast</t>
  </si>
  <si>
    <t>Kaili Vainumaa</t>
  </si>
  <si>
    <t>Kaja Lehtla</t>
  </si>
  <si>
    <t>Pille Üprus</t>
  </si>
  <si>
    <t>Eve Peedimaa</t>
  </si>
  <si>
    <t>Margo Treilmann</t>
  </si>
  <si>
    <t>Õnne Kägo</t>
  </si>
  <si>
    <t>Olga Ignatjeva</t>
  </si>
  <si>
    <t>Annika Rebane</t>
  </si>
  <si>
    <t>Marika Kalm</t>
  </si>
  <si>
    <t>Merle Uibopuu</t>
  </si>
  <si>
    <t>Alar Ahven</t>
  </si>
  <si>
    <t>Andreas Lõomets</t>
  </si>
  <si>
    <t>Meelis Kadarpik</t>
  </si>
  <si>
    <t>Andrus Mägi</t>
  </si>
  <si>
    <t>Veiko Mäekivi</t>
  </si>
  <si>
    <t>Fredi Volens</t>
  </si>
  <si>
    <t>Siim Puusepp</t>
  </si>
  <si>
    <t>Gaius Mets</t>
  </si>
  <si>
    <t>Taavi Timm</t>
  </si>
  <si>
    <t>Jaanus Raudla</t>
  </si>
  <si>
    <t>Jaago Jõeleht</t>
  </si>
  <si>
    <t>Ivar Neio</t>
  </si>
  <si>
    <t>Eimar Kogger</t>
  </si>
  <si>
    <t>Aalo Parmas</t>
  </si>
  <si>
    <t>Kristina Rudenko</t>
  </si>
  <si>
    <t>Mari-Liis Tamm</t>
  </si>
  <si>
    <t>Janika Heinmaa</t>
  </si>
  <si>
    <t>Monika Lillenthal</t>
  </si>
  <si>
    <t>Janika Apri</t>
  </si>
  <si>
    <t>Kairi Viikman</t>
  </si>
  <si>
    <t>Henri Voogla</t>
  </si>
  <si>
    <t>Tarmo Sillajõe</t>
  </si>
  <si>
    <t>Tauri Busch</t>
  </si>
  <si>
    <t>Martin Orav</t>
  </si>
  <si>
    <t>Ardo Säks</t>
  </si>
  <si>
    <t>Jaan Bachmann</t>
  </si>
  <si>
    <t>Krismar Epner</t>
  </si>
  <si>
    <t>Lauri Abel</t>
  </si>
  <si>
    <t>Andres Mikkiver</t>
  </si>
  <si>
    <t>Aleksei Filin</t>
  </si>
  <si>
    <t>Ants Pertelson</t>
  </si>
  <si>
    <t>Lembit Annus</t>
  </si>
  <si>
    <t>Raul Balder</t>
  </si>
  <si>
    <t>Kristjan Karp</t>
  </si>
  <si>
    <t>Pelle Nepper</t>
  </si>
  <si>
    <t>Silvar Sildos</t>
  </si>
  <si>
    <t>Kuldar Ojang</t>
  </si>
  <si>
    <t>Andres Loo</t>
  </si>
  <si>
    <t>Aivar Tammet</t>
  </si>
  <si>
    <t xml:space="preserve">Marko Kaha </t>
  </si>
  <si>
    <t>Hannes Valk</t>
  </si>
  <si>
    <t>Aljona Sergejeva</t>
  </si>
  <si>
    <t>Astrid Punt</t>
  </si>
  <si>
    <t>Mari-Liis Jääger</t>
  </si>
  <si>
    <t>Ksenia Abramova</t>
  </si>
  <si>
    <t>Kristel Juusu</t>
  </si>
  <si>
    <t>Meelika Kirsiste</t>
  </si>
  <si>
    <t>Tatjana Kuryatnik</t>
  </si>
  <si>
    <t>Ivika Ojasaar</t>
  </si>
  <si>
    <t>Viktoria Sidorov</t>
  </si>
  <si>
    <t>Kadri Lang</t>
  </si>
  <si>
    <t>Eve Härm</t>
  </si>
  <si>
    <t>Katre Kuulpak</t>
  </si>
  <si>
    <t>Kaili Olde</t>
  </si>
  <si>
    <t>Tatjana Tsapenko</t>
  </si>
  <si>
    <t>Marju Lõiv</t>
  </si>
  <si>
    <t>Krista Laever</t>
  </si>
  <si>
    <t>Anne-Ly Väljamäe</t>
  </si>
  <si>
    <t>Svetlana Grišanova</t>
  </si>
  <si>
    <t>Eneli Lilleväli</t>
  </si>
  <si>
    <t>Lauri Ulm</t>
  </si>
  <si>
    <t>Rimo Timm</t>
  </si>
  <si>
    <t>Andres Aunap</t>
  </si>
  <si>
    <t>Marek Enok</t>
  </si>
  <si>
    <t>Riho Kiiman</t>
  </si>
  <si>
    <t>Norman Leemets</t>
  </si>
  <si>
    <t>Erki Seier</t>
  </si>
  <si>
    <t>Riho Tamm</t>
  </si>
  <si>
    <t>Rain Reinsalu</t>
  </si>
  <si>
    <t>Lauri-Olavi Siitam</t>
  </si>
  <si>
    <t>Rene Mustasaar</t>
  </si>
  <si>
    <t>Raul Silde</t>
  </si>
  <si>
    <t>Stanislav Krasnogorov</t>
  </si>
  <si>
    <t>Verner Elp</t>
  </si>
  <si>
    <t>Raiko Tutt</t>
  </si>
  <si>
    <t>Siim Valgeväli</t>
  </si>
  <si>
    <t>Kaspar Kaur</t>
  </si>
  <si>
    <t>Mark Rubanovitsh</t>
  </si>
  <si>
    <t>Kaido Lilloja</t>
  </si>
  <si>
    <t>Otto Riisenberg</t>
  </si>
  <si>
    <t>Indrek Kaarlep</t>
  </si>
  <si>
    <t>Oliver Zereen</t>
  </si>
  <si>
    <t>Vladimir Ivanov</t>
  </si>
  <si>
    <t>Kevin Pitman</t>
  </si>
  <si>
    <t>Martin Aarne</t>
  </si>
  <si>
    <t>Siim Seeman</t>
  </si>
  <si>
    <t>Pavel Permenov</t>
  </si>
  <si>
    <t>Gert Arnek</t>
  </si>
  <si>
    <t>Heigo Hein</t>
  </si>
  <si>
    <t>Priit Valk</t>
  </si>
  <si>
    <t>Juhan Muru</t>
  </si>
  <si>
    <t>Heiki Talvik</t>
  </si>
  <si>
    <t>Janek Lillemägi</t>
  </si>
  <si>
    <t>Peetr Kand</t>
  </si>
  <si>
    <t>Merlyn Valma</t>
  </si>
  <si>
    <t>Rita Alas-Järv</t>
  </si>
  <si>
    <t>Viktorija Nugis</t>
  </si>
  <si>
    <t>Kairi Hints</t>
  </si>
  <si>
    <t>Heili Veskimeister</t>
  </si>
  <si>
    <t>Siret Lillemets</t>
  </si>
  <si>
    <t>Susanna Apri</t>
  </si>
  <si>
    <t>Maria Mällas</t>
  </si>
  <si>
    <t>Triin Madisson</t>
  </si>
  <si>
    <t>Pille Terestal</t>
  </si>
  <si>
    <t>Piret Reinik</t>
  </si>
  <si>
    <t>Hanna Haraka</t>
  </si>
  <si>
    <t>Monika Vallimäe</t>
  </si>
  <si>
    <t>Ülle Pani</t>
  </si>
  <si>
    <t>Auri Manninen</t>
  </si>
  <si>
    <t>Priit Brus</t>
  </si>
  <si>
    <t>Kristjan Lepp</t>
  </si>
  <si>
    <t>Üllar Raud</t>
  </si>
  <si>
    <t>Priit Kingo</t>
  </si>
  <si>
    <t>Olga Lozinski</t>
  </si>
  <si>
    <t>Kärt Saldre</t>
  </si>
  <si>
    <t>Evelin Ausmees</t>
  </si>
  <si>
    <t>Mart Roosimägi</t>
  </si>
  <si>
    <t>Holger Part</t>
  </si>
  <si>
    <t>Rasmus Pedak</t>
  </si>
  <si>
    <t>Sven Padjus</t>
  </si>
  <si>
    <t>Märt Hansschmidt</t>
  </si>
  <si>
    <t>Aaron Pedak</t>
  </si>
  <si>
    <t>Mart Norman</t>
  </si>
  <si>
    <t>Jaanus Pedak</t>
  </si>
  <si>
    <t>Neeme Hansschmidt</t>
  </si>
  <si>
    <t>Helena Peik</t>
  </si>
  <si>
    <t>Brit Padjus</t>
  </si>
  <si>
    <t>Anna-Maria Sarap</t>
  </si>
  <si>
    <t>Rahel Pedak</t>
  </si>
  <si>
    <t>Marge Raiski</t>
  </si>
  <si>
    <t>Pirje Külaots</t>
  </si>
  <si>
    <t>Kai Kiilmaa</t>
  </si>
  <si>
    <t>Merle Aunapuu</t>
  </si>
  <si>
    <t>Maret Zilensk</t>
  </si>
  <si>
    <t>Varje Pedak</t>
  </si>
  <si>
    <t>Marek Saar</t>
  </si>
  <si>
    <t>Kaido Vanaveski</t>
  </si>
  <si>
    <t>Liis Tuur</t>
  </si>
  <si>
    <t>Rauno Põldsepp</t>
  </si>
  <si>
    <t>Vitali Pavlov</t>
  </si>
  <si>
    <t>Mehis Küla</t>
  </si>
  <si>
    <t>Willem Kuningas</t>
  </si>
  <si>
    <t>Alvar Salumaa</t>
  </si>
  <si>
    <t>Rain Seepõld</t>
  </si>
  <si>
    <t>Rasmus Eimla</t>
  </si>
  <si>
    <t>Lennart Harju</t>
  </si>
  <si>
    <t>Reigo Roasto</t>
  </si>
  <si>
    <t>Timo Savostkin</t>
  </si>
  <si>
    <t>Siim Audova</t>
  </si>
  <si>
    <t>Siim Jäger</t>
  </si>
  <si>
    <t>Joonas Kaljulaid</t>
  </si>
  <si>
    <t>Margus Paju</t>
  </si>
  <si>
    <t>Kristo Moorits</t>
  </si>
  <si>
    <t>Randel Kreitsberg</t>
  </si>
  <si>
    <t>Vasili Minin</t>
  </si>
  <si>
    <t>Keit Raudvere</t>
  </si>
  <si>
    <t>Sander Vares</t>
  </si>
  <si>
    <t>Tristan Tomilin</t>
  </si>
  <si>
    <t>Tiit Madissoo</t>
  </si>
  <si>
    <t>Martin Mölder</t>
  </si>
  <si>
    <t>Agris Eller</t>
  </si>
  <si>
    <t>Marko Karm</t>
  </si>
  <si>
    <t>Imre Aruoja</t>
  </si>
  <si>
    <t>Jüri Tõnisberg</t>
  </si>
  <si>
    <t>Priit Vendelin</t>
  </si>
  <si>
    <t>Igor Smolkin</t>
  </si>
  <si>
    <t>Enn Pärt</t>
  </si>
  <si>
    <t>Tarmo Rindla</t>
  </si>
  <si>
    <t>Janar Jürisoo</t>
  </si>
  <si>
    <t>Andres Arendi</t>
  </si>
  <si>
    <t>Hillar Pesti</t>
  </si>
  <si>
    <t xml:space="preserve">Boriss Gorelikov </t>
  </si>
  <si>
    <t>Külli Tammur</t>
  </si>
  <si>
    <t>Kristiina Lõhmus</t>
  </si>
  <si>
    <t>Nele Kasemaa</t>
  </si>
  <si>
    <t>Karin Kustavus</t>
  </si>
  <si>
    <t>Getlin Urbus</t>
  </si>
  <si>
    <t>Helen Drobet</t>
  </si>
  <si>
    <t>Liis Hiiemäe</t>
  </si>
  <si>
    <t>Terje Truss</t>
  </si>
  <si>
    <t>Maris Riim</t>
  </si>
  <si>
    <t>Liina Tõnts</t>
  </si>
  <si>
    <t>Kadri Vollmer</t>
  </si>
  <si>
    <t>Heidi Toomas</t>
  </si>
  <si>
    <t>Katrin Kleemann</t>
  </si>
  <si>
    <t xml:space="preserve">Kadi Liis Uus </t>
  </si>
  <si>
    <t xml:space="preserve">Janely Põllumägi </t>
  </si>
  <si>
    <t>Karin Marjapuu</t>
  </si>
  <si>
    <t>Veronika Poddubnaja</t>
  </si>
  <si>
    <t>Hanna Sinijärv</t>
  </si>
  <si>
    <t>Kadri Jaanimägi</t>
  </si>
  <si>
    <t>Elina Ojamets</t>
  </si>
  <si>
    <t>Helis Eller</t>
  </si>
  <si>
    <t>Hanna-Liis Sillar</t>
  </si>
  <si>
    <t>Kaja Hansing</t>
  </si>
  <si>
    <t>Reili Lehis</t>
  </si>
  <si>
    <t>Annika Joosta</t>
  </si>
  <si>
    <t>Piret Toome</t>
  </si>
  <si>
    <t>Silja Põder</t>
  </si>
  <si>
    <t>Silja Scheer</t>
  </si>
  <si>
    <t>Anu Raamat</t>
  </si>
  <si>
    <t xml:space="preserve">Inga Gechanskaja </t>
  </si>
  <si>
    <t>Ülle Hollo</t>
  </si>
  <si>
    <t>Eve Sepp</t>
  </si>
  <si>
    <t>Mare Tungal</t>
  </si>
  <si>
    <t>Robin Lilleorg</t>
  </si>
  <si>
    <t>Kuldar Kirt</t>
  </si>
  <si>
    <t>Madis Karner</t>
  </si>
  <si>
    <t>Karl Vetemaa</t>
  </si>
  <si>
    <t>Peeter Tamm</t>
  </si>
  <si>
    <t>Marko Madisson</t>
  </si>
  <si>
    <t>Erki Mäe</t>
  </si>
  <si>
    <t>Aleksei Vaštšenko</t>
  </si>
  <si>
    <t>Anastassia Mebald</t>
  </si>
  <si>
    <t>Ilona Kotova</t>
  </si>
  <si>
    <t>Katre Tatrik</t>
  </si>
  <si>
    <t>Dace Azace</t>
  </si>
  <si>
    <t>Marika Raiski</t>
  </si>
  <si>
    <t>Ingrid Mesila</t>
  </si>
  <si>
    <t>Marko Merila</t>
  </si>
  <si>
    <t>Andrus Arbeiter</t>
  </si>
  <si>
    <t>Aleksandr Nikulin</t>
  </si>
  <si>
    <t>Rainis Värv</t>
  </si>
  <si>
    <t>Kestutis Mackelis</t>
  </si>
  <si>
    <t>Anders Kaljas</t>
  </si>
  <si>
    <t>Kristjan Järv</t>
  </si>
  <si>
    <t>Taimar Ala</t>
  </si>
  <si>
    <t>Johan Urbel</t>
  </si>
  <si>
    <t>Timo Hallist</t>
  </si>
  <si>
    <t>Rando Tamm</t>
  </si>
  <si>
    <t>Karl Välja</t>
  </si>
  <si>
    <t>Oleg Semjonov</t>
  </si>
  <si>
    <t>Kaarel Almosen</t>
  </si>
  <si>
    <t>Raivis Smukais</t>
  </si>
  <si>
    <t>Lauri Lillmaa</t>
  </si>
  <si>
    <t>Dein Suvi</t>
  </si>
  <si>
    <t>Allan Tart</t>
  </si>
  <si>
    <t xml:space="preserve">Roman Kordonets </t>
  </si>
  <si>
    <t>Timo Kaalma</t>
  </si>
  <si>
    <t>Allan Mäelt</t>
  </si>
  <si>
    <t>Marti Soosaar</t>
  </si>
  <si>
    <t>Jevgeni Muhhin</t>
  </si>
  <si>
    <t xml:space="preserve">Sven  Saul </t>
  </si>
  <si>
    <t>Andrus Kivari</t>
  </si>
  <si>
    <t>Alar Jõeste</t>
  </si>
  <si>
    <t>Kristel Källe</t>
  </si>
  <si>
    <t>Janne Järvalt</t>
  </si>
  <si>
    <t>Laura Eiber</t>
  </si>
  <si>
    <t xml:space="preserve">Thea Gents </t>
  </si>
  <si>
    <t>Kati Maripuu</t>
  </si>
  <si>
    <t>Kristina Mironjuk</t>
  </si>
  <si>
    <t>Helina Sternhof</t>
  </si>
  <si>
    <t>Tea Suurkivi</t>
  </si>
  <si>
    <t>Sandra Tamm</t>
  </si>
  <si>
    <t>Eva Kiisa</t>
  </si>
  <si>
    <t>Kristi Messing</t>
  </si>
  <si>
    <t>Mariella Oja</t>
  </si>
  <si>
    <t>Elis Rebane</t>
  </si>
  <si>
    <t>Eveli Soo</t>
  </si>
  <si>
    <t>Hele Hammer</t>
  </si>
  <si>
    <t>Piret Raud</t>
  </si>
  <si>
    <t>Oleg Kozlov</t>
  </si>
  <si>
    <t>Ayrton Grossmann</t>
  </si>
  <si>
    <t>Seiko Kuik</t>
  </si>
  <si>
    <t>Kairi Schmidt</t>
  </si>
  <si>
    <t>Jelena Trumm</t>
  </si>
  <si>
    <t>Anni Adamson</t>
  </si>
  <si>
    <t>Mailis Pütsep</t>
  </si>
  <si>
    <t>Kristina Hermann</t>
  </si>
  <si>
    <t>Erika Novikov</t>
  </si>
  <si>
    <t>Helen Tuur</t>
  </si>
  <si>
    <t>Liina Heinvere</t>
  </si>
  <si>
    <t>Mikk Hüüdma</t>
  </si>
  <si>
    <t>Sander Saveli</t>
  </si>
  <si>
    <t>Gabriel Winegarner</t>
  </si>
  <si>
    <t>Taavi Palu</t>
  </si>
  <si>
    <t>Martin Milling</t>
  </si>
  <si>
    <t>Viktoria Plemakova</t>
  </si>
  <si>
    <t>Katrin Kristov</t>
  </si>
  <si>
    <t>Zanna Awan</t>
  </si>
  <si>
    <t>Kristi Kaas</t>
  </si>
  <si>
    <t>Relica Virunurm</t>
  </si>
  <si>
    <t>Gaily Hõbemägi</t>
  </si>
  <si>
    <t>Evelin Kalda</t>
  </si>
  <si>
    <t>Meelis Sillat</t>
  </si>
  <si>
    <t>Remo Kuldkepp</t>
  </si>
  <si>
    <t xml:space="preserve">Markus Ritson </t>
  </si>
  <si>
    <t>Raido Ülper</t>
  </si>
  <si>
    <t>Taavo Allik</t>
  </si>
  <si>
    <t>Piret Grau</t>
  </si>
  <si>
    <t>Reijo Suurna</t>
  </si>
  <si>
    <t xml:space="preserve">Ranet Untera </t>
  </si>
  <si>
    <t>Tanel Aab</t>
  </si>
  <si>
    <t>Kaur Pärna</t>
  </si>
  <si>
    <t>Karl-Anders Tammes</t>
  </si>
  <si>
    <t>Viljar Vahter</t>
  </si>
  <si>
    <t>Julia Alexandra Krohn</t>
  </si>
  <si>
    <t>Evely Vihermets</t>
  </si>
  <si>
    <t>Heiko Tamm</t>
  </si>
  <si>
    <t>Andre Kaur</t>
  </si>
  <si>
    <t>Sander Ligi</t>
  </si>
  <si>
    <t>Marten Hunt</t>
  </si>
  <si>
    <t>Marek Koptelkov</t>
  </si>
  <si>
    <t>Grete Krimann</t>
  </si>
  <si>
    <t>Ilona Jakobson</t>
  </si>
  <si>
    <t>Karl Rooba</t>
  </si>
  <si>
    <t>Jürgen Pielberg</t>
  </si>
  <si>
    <t>Martin Ojase</t>
  </si>
  <si>
    <t>Kenno Parm</t>
  </si>
  <si>
    <t>Eduard Uljanov</t>
  </si>
  <si>
    <t>Lasse Randma</t>
  </si>
  <si>
    <t>Reimo Orasson</t>
  </si>
  <si>
    <t>Eero Einman</t>
  </si>
  <si>
    <t>Nelli Licht</t>
  </si>
  <si>
    <t>Eelika Naarits</t>
  </si>
  <si>
    <t>Looris Kadakas</t>
  </si>
  <si>
    <t>Grete-Merit Siiak</t>
  </si>
  <si>
    <t>Mariann Lutsoja</t>
  </si>
  <si>
    <t>Anneli Kalgre</t>
  </si>
  <si>
    <t>Pille Varkel</t>
  </si>
  <si>
    <t>Marjaliisa Viidas</t>
  </si>
  <si>
    <t>Hedo Hell Sinijärv</t>
  </si>
  <si>
    <t>Merike Harineem</t>
  </si>
  <si>
    <t>Irene Ligi</t>
  </si>
  <si>
    <t>Ranno Lepp</t>
  </si>
  <si>
    <t>Mario Käära</t>
  </si>
  <si>
    <t>Greete-Ly Siimer</t>
  </si>
  <si>
    <t>Hardi Teder</t>
  </si>
  <si>
    <t>Gert Kivimägi</t>
  </si>
  <si>
    <t>Rauno Jõgi</t>
  </si>
  <si>
    <t>Janno Kasemaa</t>
  </si>
  <si>
    <t>Patrik Virkus</t>
  </si>
  <si>
    <t>Elar Anneljas</t>
  </si>
  <si>
    <t>Hanno Mosov-Hallik</t>
  </si>
  <si>
    <t>Renaldo Rannala</t>
  </si>
  <si>
    <t>Margus Nerman</t>
  </si>
  <si>
    <t>Tarmo Virkus</t>
  </si>
  <si>
    <t>Anti Vendel</t>
  </si>
  <si>
    <t>Kaido Kangur</t>
  </si>
  <si>
    <t>Verner Mättas</t>
  </si>
  <si>
    <t>Olavi Lepp</t>
  </si>
  <si>
    <t>Laura Kõrgvee</t>
  </si>
  <si>
    <t>Eret Tammistu</t>
  </si>
  <si>
    <t>Pille-Riin Meikop</t>
  </si>
  <si>
    <t>Katri-Liis Vendel</t>
  </si>
  <si>
    <t>Jaanika Mihelson</t>
  </si>
  <si>
    <t>Keit Musting</t>
  </si>
  <si>
    <t>Are Uurimäe</t>
  </si>
  <si>
    <t>Frederick New</t>
  </si>
  <si>
    <t>Taimi Kangur</t>
  </si>
  <si>
    <t>Siimo Sikut</t>
  </si>
  <si>
    <t>Sergei Kosmatšov</t>
  </si>
  <si>
    <t>Ardo Allaste</t>
  </si>
  <si>
    <t>Roman Fridman</t>
  </si>
  <si>
    <t xml:space="preserve">Vadim Gerassimenko </t>
  </si>
  <si>
    <t>Rafael Dihtjar</t>
  </si>
  <si>
    <t>Sten Aju</t>
  </si>
  <si>
    <t>Risto Laidla</t>
  </si>
  <si>
    <t>Andres Raudsepp</t>
  </si>
  <si>
    <t>Jan Tuur</t>
  </si>
  <si>
    <t>Killu Vikat</t>
  </si>
  <si>
    <t>Elsbeth Link</t>
  </si>
  <si>
    <t>Piret Seeman</t>
  </si>
  <si>
    <t>Kersti Peterson</t>
  </si>
  <si>
    <t>Margot Paas</t>
  </si>
  <si>
    <t>Erki Hallang</t>
  </si>
  <si>
    <t>Meelis Rääk</t>
  </si>
  <si>
    <t>Ülari Lees</t>
  </si>
  <si>
    <t>Jüri Jasska</t>
  </si>
  <si>
    <t>Janar Kalmus</t>
  </si>
  <si>
    <t>Erkki Päev</t>
  </si>
  <si>
    <t>Kalle Kärner</t>
  </si>
  <si>
    <t>Taavi Koppel</t>
  </si>
  <si>
    <t>Martin Havik</t>
  </si>
  <si>
    <t>Alexey Soloviev</t>
  </si>
  <si>
    <t>Indrek Essenson</t>
  </si>
  <si>
    <t>Kristo Kork</t>
  </si>
  <si>
    <t>Erki Liivamägi</t>
  </si>
  <si>
    <t>Martin Ant</t>
  </si>
  <si>
    <t>Jaan Saks</t>
  </si>
  <si>
    <t>Leonid Dashko</t>
  </si>
  <si>
    <t>Ragnel Priske</t>
  </si>
  <si>
    <t>Mihkel Karu</t>
  </si>
  <si>
    <t>Toomas Kaldma</t>
  </si>
  <si>
    <t>Daniil Djatšenko</t>
  </si>
  <si>
    <t>Andres Andresson</t>
  </si>
  <si>
    <t xml:space="preserve">Kaimo Sirak </t>
  </si>
  <si>
    <t>Tanel Vaht</t>
  </si>
  <si>
    <t>Tanel Roht</t>
  </si>
  <si>
    <t>Andro Salumets</t>
  </si>
  <si>
    <t>Sami Reijonen</t>
  </si>
  <si>
    <t>Janno Rasmus Dreger</t>
  </si>
  <si>
    <t>Siim Lepisk</t>
  </si>
  <si>
    <t>Marek Mihailov</t>
  </si>
  <si>
    <t>Maksim Petrov</t>
  </si>
  <si>
    <t>Gegham Fahradyan</t>
  </si>
  <si>
    <t>Aleksei Pavlenko</t>
  </si>
  <si>
    <t>Krister Savitski</t>
  </si>
  <si>
    <t>Aare Poola</t>
  </si>
  <si>
    <t>Toomas Vellemäe</t>
  </si>
  <si>
    <t>Sven Lubja</t>
  </si>
  <si>
    <t>Aleksei Truuveer</t>
  </si>
  <si>
    <t>Marek Laane</t>
  </si>
  <si>
    <t>Ermo Triisa</t>
  </si>
  <si>
    <t>Aivo Kääramees</t>
  </si>
  <si>
    <t>Jüri Siitan</t>
  </si>
  <si>
    <t>Andrus Liivand</t>
  </si>
  <si>
    <t>Riivo Reinvart</t>
  </si>
  <si>
    <t>Gabor Gyarmati</t>
  </si>
  <si>
    <t>Vitaly Bratus</t>
  </si>
  <si>
    <t>Lochlainn Warren</t>
  </si>
  <si>
    <t>Elina Padar</t>
  </si>
  <si>
    <t>Kelly Paasian</t>
  </si>
  <si>
    <t>Kätlin Paabel</t>
  </si>
  <si>
    <t>Anastasia Balõševa</t>
  </si>
  <si>
    <t>Liisa Kuuse</t>
  </si>
  <si>
    <t>Kristi Püümann</t>
  </si>
  <si>
    <t>Veronika Heiden</t>
  </si>
  <si>
    <t>Maarion Kirsipuu</t>
  </si>
  <si>
    <t>Henna-Pirjo Karu</t>
  </si>
  <si>
    <t>Geelia Landes</t>
  </si>
  <si>
    <t>Olga Knjazeva</t>
  </si>
  <si>
    <t>Maarja Edvand</t>
  </si>
  <si>
    <t>Riina Kuurajärv</t>
  </si>
  <si>
    <t>Eike Murro</t>
  </si>
  <si>
    <t>Raili Juurikas</t>
  </si>
  <si>
    <t>Gerli Golberg</t>
  </si>
  <si>
    <t>Piia Pundi</t>
  </si>
  <si>
    <t>Heidi Speck</t>
  </si>
  <si>
    <t>Tiina Tartes</t>
  </si>
  <si>
    <t>Marlis Kekk</t>
  </si>
  <si>
    <t>Julia Zubets</t>
  </si>
  <si>
    <t>Tatiana Toskaya</t>
  </si>
  <si>
    <t>Krista Müil</t>
  </si>
  <si>
    <t>Evelin Sarap</t>
  </si>
  <si>
    <t>Krystsina Chapialevich</t>
  </si>
  <si>
    <t>Laura Paurson</t>
  </si>
  <si>
    <t>Triin Rebane</t>
  </si>
  <si>
    <t>Keit Vilt</t>
  </si>
  <si>
    <t>Mari-Liis Ahnefer</t>
  </si>
  <si>
    <t>Irina Vorobjova</t>
  </si>
  <si>
    <t>Olga Gribova</t>
  </si>
  <si>
    <t>Inga Liiv</t>
  </si>
  <si>
    <t>Taimi Laanela</t>
  </si>
  <si>
    <t>Siiri Kodanipork</t>
  </si>
  <si>
    <t>Ülle Tammerik</t>
  </si>
  <si>
    <t>Janika Poola</t>
  </si>
  <si>
    <t>Kristina Gutmann</t>
  </si>
  <si>
    <t>Veiko Kapp</t>
  </si>
  <si>
    <t>Raul Torga</t>
  </si>
  <si>
    <t>Mart Nael</t>
  </si>
  <si>
    <t>Veljo Kapp</t>
  </si>
  <si>
    <t>Raimo NikolaJev</t>
  </si>
  <si>
    <t>Janar Adler</t>
  </si>
  <si>
    <t>Enn Semjonov</t>
  </si>
  <si>
    <t>Arno Kask</t>
  </si>
  <si>
    <t>Herman NikolaJev</t>
  </si>
  <si>
    <t>Andri Veske</t>
  </si>
  <si>
    <t>Vallo Veinthal</t>
  </si>
  <si>
    <t>Alari Hein</t>
  </si>
  <si>
    <t>Märt Roosaar</t>
  </si>
  <si>
    <t>Triinu Kapp</t>
  </si>
  <si>
    <t>Loreen Ulp</t>
  </si>
  <si>
    <t>Liisa Tammik</t>
  </si>
  <si>
    <t>Mia Kuriks</t>
  </si>
  <si>
    <t>Kaia Gil</t>
  </si>
  <si>
    <t>Özge Gokay</t>
  </si>
  <si>
    <t>Anneli Metsamaa</t>
  </si>
  <si>
    <t>Nadežda Verhogljad</t>
  </si>
  <si>
    <t>Helen Järveots</t>
  </si>
  <si>
    <t>Mari-Liis Lume</t>
  </si>
  <si>
    <t>Ülle Hein</t>
  </si>
  <si>
    <t>Katre Sulu</t>
  </si>
  <si>
    <t>Elen Kaupmees</t>
  </si>
  <si>
    <t>Mare Margat</t>
  </si>
  <si>
    <t>Johanna Lepp</t>
  </si>
  <si>
    <t>Egle Masing</t>
  </si>
  <si>
    <t>Joanna-Eliisa Servet</t>
  </si>
  <si>
    <t>Jekaterina Ševtsova</t>
  </si>
  <si>
    <t>Sandra Silver</t>
  </si>
  <si>
    <t>Arne Pihkva</t>
  </si>
  <si>
    <t>Marek Vaho</t>
  </si>
  <si>
    <t>Janek Lember</t>
  </si>
  <si>
    <t>Sander Siniorg</t>
  </si>
  <si>
    <t>Florian Marcus</t>
  </si>
  <si>
    <t>Andres Heiduk</t>
  </si>
  <si>
    <t>Silver Tamm</t>
  </si>
  <si>
    <t>Rene Kärner</t>
  </si>
  <si>
    <t>Andre Arus</t>
  </si>
  <si>
    <t>Jaak Saarepuu</t>
  </si>
  <si>
    <t>Ants Anupold</t>
  </si>
  <si>
    <t>Kaarel Ruus</t>
  </si>
  <si>
    <t>Toomas Pippar</t>
  </si>
  <si>
    <t>Raffi Hampartsoumian</t>
  </si>
  <si>
    <t>Kersten Soldatov</t>
  </si>
  <si>
    <t>Konstantin Hasselbach</t>
  </si>
  <si>
    <t>Richard Pulst</t>
  </si>
  <si>
    <t>Karl Kruus</t>
  </si>
  <si>
    <t>Tarmo Põllu</t>
  </si>
  <si>
    <t>Silver Laas</t>
  </si>
  <si>
    <t>Eero Sternhof</t>
  </si>
  <si>
    <t>Johannes Liiv</t>
  </si>
  <si>
    <t>Agu Kull</t>
  </si>
  <si>
    <t>Ivan Nadejev</t>
  </si>
  <si>
    <t>Mart Siniorg</t>
  </si>
  <si>
    <t>Jaanus Muts</t>
  </si>
  <si>
    <t>Indrek Paju</t>
  </si>
  <si>
    <t>Aare-Riho Erik</t>
  </si>
  <si>
    <t>Meelis Pint</t>
  </si>
  <si>
    <t>Kalev Kaasiku</t>
  </si>
  <si>
    <t>Kätlin Ojasalu</t>
  </si>
  <si>
    <t>Marilyn Maasikamäe</t>
  </si>
  <si>
    <t>Mari-Liis Mets</t>
  </si>
  <si>
    <t>Nele Õnnis</t>
  </si>
  <si>
    <t>Jana Mäeväli</t>
  </si>
  <si>
    <t>Katrin Nevolainen</t>
  </si>
  <si>
    <t>Lisa-Marie Nüüd</t>
  </si>
  <si>
    <t>Keit Reitel</t>
  </si>
  <si>
    <t>Karmen Kase</t>
  </si>
  <si>
    <t>Inara Sprukt</t>
  </si>
  <si>
    <t>Ana Linnamyagi-Elmanova</t>
  </si>
  <si>
    <t>Kati Loite</t>
  </si>
  <si>
    <t>Eidi Oago</t>
  </si>
  <si>
    <t>Ivo Kukk</t>
  </si>
  <si>
    <t>Oleg Rõžkov</t>
  </si>
  <si>
    <t>Sergei Tonkonoženko</t>
  </si>
  <si>
    <t>Alar Oja</t>
  </si>
  <si>
    <t>Andrus Kaasik</t>
  </si>
  <si>
    <t>Peeter Viigimets</t>
  </si>
  <si>
    <t>Erik Jüri Nurmela</t>
  </si>
  <si>
    <t>Vahur Vallistu</t>
  </si>
  <si>
    <t>Rivo Ruutsaar</t>
  </si>
  <si>
    <t>Neeme Kalda</t>
  </si>
  <si>
    <t>Michael Unt</t>
  </si>
  <si>
    <t>Kristjan-Artur Reek</t>
  </si>
  <si>
    <t>Madis Teinemaa</t>
  </si>
  <si>
    <t>Jaak Liik</t>
  </si>
  <si>
    <t>Jürgen Lätte</t>
  </si>
  <si>
    <t>Margus Hanni</t>
  </si>
  <si>
    <t>Hardi Selmet</t>
  </si>
  <si>
    <t>Rainer Änilane</t>
  </si>
  <si>
    <t>Raigo Kuningas</t>
  </si>
  <si>
    <t>Abomdang Mbondih</t>
  </si>
  <si>
    <t xml:space="preserve">Martin Dello </t>
  </si>
  <si>
    <t xml:space="preserve">Volodja Erdei </t>
  </si>
  <si>
    <t>Andri Raudsepp</t>
  </si>
  <si>
    <t>Siim Karilaid</t>
  </si>
  <si>
    <t>Riho Laanemaa</t>
  </si>
  <si>
    <t>Kendi Paet</t>
  </si>
  <si>
    <t>Oliver Stimmer</t>
  </si>
  <si>
    <t>Marko Daljajev</t>
  </si>
  <si>
    <t>Aleksei Aksjonov</t>
  </si>
  <si>
    <t>Mihail Kukšinov</t>
  </si>
  <si>
    <t>Oleg Pasichnyk</t>
  </si>
  <si>
    <t>Anti Laineste</t>
  </si>
  <si>
    <t>Kristo Kaljurand</t>
  </si>
  <si>
    <t>Olari Rätsep</t>
  </si>
  <si>
    <t>Hannes Tõnissoo</t>
  </si>
  <si>
    <t>Ravil Karimov</t>
  </si>
  <si>
    <t>Kristo Leemets</t>
  </si>
  <si>
    <t>Karli Ots</t>
  </si>
  <si>
    <t>Peeter Puusemp</t>
  </si>
  <si>
    <t>Andrus Sammelselg</t>
  </si>
  <si>
    <t>Kristi Saaremets</t>
  </si>
  <si>
    <t>Helle Pondre</t>
  </si>
  <si>
    <t>Rika Anso</t>
  </si>
  <si>
    <t>Eric Reppo</t>
  </si>
  <si>
    <t>Tarvo Kallas</t>
  </si>
  <si>
    <t>Ivan Sidorov</t>
  </si>
  <si>
    <t>Merit Mängli</t>
  </si>
  <si>
    <t>N43</t>
  </si>
  <si>
    <t>Revo Linno</t>
  </si>
  <si>
    <t>Margus Veri</t>
  </si>
  <si>
    <t>Denis Jumalov</t>
  </si>
  <si>
    <t>Janar Loorits</t>
  </si>
  <si>
    <t>Taivo Denks</t>
  </si>
  <si>
    <t>Marek Koplimägi</t>
  </si>
  <si>
    <t>Aleksei Borovkov</t>
  </si>
  <si>
    <t>Hillar Joon</t>
  </si>
  <si>
    <t>Innar Kruus</t>
  </si>
  <si>
    <t>Mait Metsküla</t>
  </si>
  <si>
    <t>Sten Otsmaa</t>
  </si>
  <si>
    <t>Teimur Israfilov</t>
  </si>
  <si>
    <t>Martin Toompalu</t>
  </si>
  <si>
    <t>Margus Riimaa</t>
  </si>
  <si>
    <t>Maarius Pihlak</t>
  </si>
  <si>
    <t>Marko Haidak</t>
  </si>
  <si>
    <t>Allar Org</t>
  </si>
  <si>
    <t>Vladislav Apuhtin</t>
  </si>
  <si>
    <t>Jevgeni Zinovjev</t>
  </si>
  <si>
    <t>Mikk Valtna</t>
  </si>
  <si>
    <t>Marten Margus</t>
  </si>
  <si>
    <t>Indrek Grossthal</t>
  </si>
  <si>
    <t>Margus Lipsik</t>
  </si>
  <si>
    <t>Olgun Cakabey</t>
  </si>
  <si>
    <t>Ragnar Jõesaar</t>
  </si>
  <si>
    <t>Annika Sild</t>
  </si>
  <si>
    <t>Katrin Kiisk</t>
  </si>
  <si>
    <t>Piret Sapp</t>
  </si>
  <si>
    <t>Ülli Sirel</t>
  </si>
  <si>
    <t>Terje Lõo</t>
  </si>
  <si>
    <t>Külle-Marianne Laidmäe</t>
  </si>
  <si>
    <t xml:space="preserve">Maret Mägi </t>
  </si>
  <si>
    <t>Cathy Saem</t>
  </si>
  <si>
    <t>Chris Vardja</t>
  </si>
  <si>
    <t>Monika Sepp</t>
  </si>
  <si>
    <t>Triin Tinnuri</t>
  </si>
  <si>
    <t>Kaidi Nõmme</t>
  </si>
  <si>
    <t>Laura Limperk</t>
  </si>
  <si>
    <t>Marianna Rõbinskaja</t>
  </si>
  <si>
    <t>Kätlin Koemets</t>
  </si>
  <si>
    <t>Marion Tamm</t>
  </si>
  <si>
    <t>Anna Romanenko</t>
  </si>
  <si>
    <t>Getlyn Denks</t>
  </si>
  <si>
    <t>Pirjo Pihlak</t>
  </si>
  <si>
    <t>Liis Lõhmus</t>
  </si>
  <si>
    <t>Ana Linnamägi-Elmanova</t>
  </si>
  <si>
    <t>Thea Gents</t>
  </si>
  <si>
    <t>Piret Kummel</t>
  </si>
  <si>
    <t>Klara Väiko</t>
  </si>
  <si>
    <t>Airi Kruusma</t>
  </si>
  <si>
    <t>Elika Longmore</t>
  </si>
  <si>
    <t>Rasmus Mägi</t>
  </si>
  <si>
    <t>Aleksei Gussarov</t>
  </si>
  <si>
    <t>Olar Kaarna</t>
  </si>
  <si>
    <t>Andres Lepik</t>
  </si>
  <si>
    <t>Kristjan Abakanov</t>
  </si>
  <si>
    <t>Arthur Kohv</t>
  </si>
  <si>
    <t>Aldis Antonov</t>
  </si>
  <si>
    <t>Mihkel Rembel</t>
  </si>
  <si>
    <t>Ivar Väitsing</t>
  </si>
  <si>
    <t>Karol Anijalg</t>
  </si>
  <si>
    <t>Madis Raudsaar</t>
  </si>
  <si>
    <t>Madis Veervald</t>
  </si>
  <si>
    <t>Rain Kivila</t>
  </si>
  <si>
    <t>Taiko Tsirna</t>
  </si>
  <si>
    <t>Kristo Mikk</t>
  </si>
  <si>
    <t>Priit Kolli</t>
  </si>
  <si>
    <t>Raigo Rommot</t>
  </si>
  <si>
    <t>Kulno Lehismets</t>
  </si>
  <si>
    <t>Maidu Pajusaar</t>
  </si>
  <si>
    <t>Elmo Lepiku</t>
  </si>
  <si>
    <t>Alvar Niglas</t>
  </si>
  <si>
    <t>Heikki Paas</t>
  </si>
  <si>
    <t>Ülo Randaru</t>
  </si>
  <si>
    <t>Vennad Ehituse seitsmevõistlus</t>
  </si>
  <si>
    <t xml:space="preserve">Tõukerattasõit </t>
  </si>
  <si>
    <t>Tehvandi tõusu sprint </t>
  </si>
  <si>
    <t xml:space="preserve">Lestadejooks </t>
  </si>
  <si>
    <t xml:space="preserve">Taliujumine </t>
  </si>
  <si>
    <t>Võimsussõit </t>
  </si>
  <si>
    <t xml:space="preserve">Virtuaalkabe </t>
  </si>
  <si>
    <t xml:space="preserve">Virtuaalmale </t>
  </si>
  <si>
    <t xml:space="preserve">Virtuaaljooks </t>
  </si>
  <si>
    <t xml:space="preserve">Virtuaalrattasõit </t>
  </si>
  <si>
    <t>Kiiking </t>
  </si>
  <si>
    <t>Kergejõustiku non-stop </t>
  </si>
  <si>
    <t xml:space="preserve">Mobiiliheide </t>
  </si>
  <si>
    <t xml:space="preserve">Rammumees </t>
  </si>
  <si>
    <t xml:space="preserve">CrossFit </t>
  </si>
  <si>
    <t xml:space="preserve">Seinamäe 100 </t>
  </si>
  <si>
    <t xml:space="preserve">Kääriku järvejooks </t>
  </si>
  <si>
    <t xml:space="preserve">SUP’i kross </t>
  </si>
  <si>
    <t>Maastikurattasõit </t>
  </si>
  <si>
    <t xml:space="preserve">Mini-reketlon </t>
  </si>
  <si>
    <t xml:space="preserve">Laskmine </t>
  </si>
  <si>
    <t>Pokker </t>
  </si>
  <si>
    <t xml:space="preserve">Ujumine </t>
  </si>
  <si>
    <t xml:space="preserve">Sõudeergomeetrite võistlus </t>
  </si>
  <si>
    <t xml:space="preserve">Lauatennis </t>
  </si>
  <si>
    <t xml:space="preserve">Sulgpall </t>
  </si>
  <si>
    <t>Discgolfi Karikas</t>
  </si>
  <si>
    <t>Rogaini Karikas</t>
  </si>
  <si>
    <t>38. Tartu Maastikumaraton (virtuaaljooks)</t>
  </si>
  <si>
    <t>39. Tartu Rattaralli</t>
  </si>
  <si>
    <t>14. Tartu Rulluisumaraton</t>
  </si>
  <si>
    <t>23. Tartu Rattamaraton</t>
  </si>
  <si>
    <t>9. Tartu Linnamaraton</t>
  </si>
  <si>
    <t>Kõrvemaa Kevadjooks</t>
  </si>
  <si>
    <t>Kõrvemaa Triatlon</t>
  </si>
  <si>
    <t>Kõrvemaa Rattamaraton</t>
  </si>
  <si>
    <t>Elisa Spordiklubi</t>
  </si>
  <si>
    <t>Tele2 Eesti AS</t>
  </si>
  <si>
    <t>MTÜ Tallinna Lennujaama SK</t>
  </si>
  <si>
    <t>Lennuliiklusteeninduse AS</t>
  </si>
  <si>
    <t>Fredi Ivask</t>
  </si>
  <si>
    <t>Merko Eesti AS</t>
  </si>
  <si>
    <t>SEB</t>
  </si>
  <si>
    <t>AS Norma</t>
  </si>
  <si>
    <t>Luminor Bank AS</t>
  </si>
  <si>
    <t>Martin Eelmaa</t>
  </si>
  <si>
    <t>Verston Ehitus</t>
  </si>
  <si>
    <t>Karel Kutser</t>
  </si>
  <si>
    <t>PIPELIFE EESTI AS</t>
  </si>
  <si>
    <t>Maksim Dzivak</t>
  </si>
  <si>
    <t>Carl-Robert Reidolf</t>
  </si>
  <si>
    <t>Kevin Kaivoja</t>
  </si>
  <si>
    <t>Orkla Eesti AS</t>
  </si>
  <si>
    <t>Nordea</t>
  </si>
  <si>
    <t>Raul Ronal Pappel</t>
  </si>
  <si>
    <t>FORSS OÜ</t>
  </si>
  <si>
    <t>Steve Bürkland</t>
  </si>
  <si>
    <t>Jürgen Pallo</t>
  </si>
  <si>
    <t>Karol Pärn</t>
  </si>
  <si>
    <t>Kimmo Paap</t>
  </si>
  <si>
    <t>Gerd Herman Veeber</t>
  </si>
  <si>
    <t>NOVARC GROUP AS</t>
  </si>
  <si>
    <t>Viktor Rüütel</t>
  </si>
  <si>
    <t>Reimo Poll</t>
  </si>
  <si>
    <t>Kaspar Hillermaa</t>
  </si>
  <si>
    <t>Swedbank</t>
  </si>
  <si>
    <t>Tanel Tillemann</t>
  </si>
  <si>
    <t>Mikael Bezljudov</t>
  </si>
  <si>
    <t>Meelis Laaspere</t>
  </si>
  <si>
    <t>Johannes Kukebal</t>
  </si>
  <si>
    <t>Rein Raikna</t>
  </si>
  <si>
    <t>Danel Freiberg</t>
  </si>
  <si>
    <t>Ranet Untera</t>
  </si>
  <si>
    <t>Lauri Rauk</t>
  </si>
  <si>
    <t>Raimo Einberg</t>
  </si>
  <si>
    <t>Magnus Martinson</t>
  </si>
  <si>
    <t>Sven Rungi</t>
  </si>
  <si>
    <t>Aleksandr Bulat</t>
  </si>
  <si>
    <t>Andri Milov</t>
  </si>
  <si>
    <t>Kristjan Orav</t>
  </si>
  <si>
    <t>Leino Kollom</t>
  </si>
  <si>
    <t>Kuehne + Nagel Tallinn IT Cent</t>
  </si>
  <si>
    <t>Taaniel Sepp</t>
  </si>
  <si>
    <t>Jaanus Kaasik</t>
  </si>
  <si>
    <t>Segei Zapalov</t>
  </si>
  <si>
    <t>Tallinna Linnatranspordi AS</t>
  </si>
  <si>
    <t>Vitali Petrov</t>
  </si>
  <si>
    <t>Stanislav Ismaildzanov</t>
  </si>
  <si>
    <t>Lauri Senješ</t>
  </si>
  <si>
    <t>Karl-Erik Kasak</t>
  </si>
  <si>
    <t>Jaanus Viide</t>
  </si>
  <si>
    <t>Mihhail Krjukov</t>
  </si>
  <si>
    <t>Roman Mergenjov</t>
  </si>
  <si>
    <t>SportID</t>
  </si>
  <si>
    <t>Tarmo Lillsoo</t>
  </si>
  <si>
    <t>SAINT GOBAIN GLASS ESTONIA SE</t>
  </si>
  <si>
    <t>Ando Salundi</t>
  </si>
  <si>
    <t>Jaan Sibul</t>
  </si>
  <si>
    <t>MT Shop Spordiklubi</t>
  </si>
  <si>
    <t>Lauri Pildre</t>
  </si>
  <si>
    <t>Janek Kupper</t>
  </si>
  <si>
    <t>Priit Kotkas</t>
  </si>
  <si>
    <t>Herkki Suurman</t>
  </si>
  <si>
    <t>Gert Toime</t>
  </si>
  <si>
    <t>Jarmo Liiver</t>
  </si>
  <si>
    <t>Petr Kolesnikov</t>
  </si>
  <si>
    <t>Meelis Koskaru</t>
  </si>
  <si>
    <t>Silver Siivelt</t>
  </si>
  <si>
    <t>Marko Kross</t>
  </si>
  <si>
    <t>Reino Rass</t>
  </si>
  <si>
    <t>Aleksandr Simakov</t>
  </si>
  <si>
    <t>Doris Kudre</t>
  </si>
  <si>
    <t>Kati Kütisaar</t>
  </si>
  <si>
    <t>Laura Haavik</t>
  </si>
  <si>
    <t>Mari Mäesepp</t>
  </si>
  <si>
    <t>Margret Zimmermann</t>
  </si>
  <si>
    <t>Janeli Patrail</t>
  </si>
  <si>
    <t>Marju Mägi</t>
  </si>
  <si>
    <t>Cärola Almosen</t>
  </si>
  <si>
    <t>Triin Gede</t>
  </si>
  <si>
    <t>Ceilis Keermann</t>
  </si>
  <si>
    <t>Kristin Prangel</t>
  </si>
  <si>
    <t>Kristin Undrest</t>
  </si>
  <si>
    <t>Enelin Haviko</t>
  </si>
  <si>
    <t>Jaanika Oks</t>
  </si>
  <si>
    <t>Kristiina Kajak</t>
  </si>
  <si>
    <t>Merilin Punder</t>
  </si>
  <si>
    <t>Triin Raud</t>
  </si>
  <si>
    <t>Marta Napa</t>
  </si>
  <si>
    <t>Kristiina Männi</t>
  </si>
  <si>
    <t>Kaidi Kammer</t>
  </si>
  <si>
    <t>Jane Vesper</t>
  </si>
  <si>
    <t>Helin Meier</t>
  </si>
  <si>
    <t>Keidi Nurme</t>
  </si>
  <si>
    <t>Helen Rohtla</t>
  </si>
  <si>
    <t>Marina Pavlishina</t>
  </si>
  <si>
    <t>Hene-Leen Rass</t>
  </si>
  <si>
    <t>Kerle Soosalu</t>
  </si>
  <si>
    <t>Tiina-Mall Vannastu</t>
  </si>
  <si>
    <t>Kati Orro</t>
  </si>
  <si>
    <t>Meril Allikivi</t>
  </si>
  <si>
    <t>Keiu Käära</t>
  </si>
  <si>
    <t>Julia Linnik</t>
  </si>
  <si>
    <t>Katrin Vainsalu</t>
  </si>
  <si>
    <t>Kaisa Kukk</t>
  </si>
  <si>
    <t>Anna Dzivak</t>
  </si>
  <si>
    <t>Merilii Laanepere</t>
  </si>
  <si>
    <t>Tiina Anderson</t>
  </si>
  <si>
    <t>Keiu Kasch</t>
  </si>
  <si>
    <t>Helen Rand</t>
  </si>
  <si>
    <t>Jekaterina Verbitskaja</t>
  </si>
  <si>
    <t>Kristiina Leesi</t>
  </si>
  <si>
    <t>Katrin Kõlu</t>
  </si>
  <si>
    <t>Rahandusministeerium</t>
  </si>
  <si>
    <t>Kristina Pahk</t>
  </si>
  <si>
    <t>Kristi Huttunen</t>
  </si>
  <si>
    <t>Marika Minina</t>
  </si>
  <si>
    <t>Ege Jairus</t>
  </si>
  <si>
    <t>Riina Tõnisson</t>
  </si>
  <si>
    <t>Moonika Merivälja</t>
  </si>
  <si>
    <t>Inga Gechanskaja</t>
  </si>
  <si>
    <t>Roman Dranov</t>
  </si>
  <si>
    <t>Leonid Yanel</t>
  </si>
  <si>
    <t>Laura Kruusmann</t>
  </si>
  <si>
    <t>Getter Kiisk</t>
  </si>
  <si>
    <t>Kaili Penu</t>
  </si>
  <si>
    <t>KPMG Baltics OÜ</t>
  </si>
  <si>
    <t>Kadri Kuller</t>
  </si>
  <si>
    <t>Keity Liivakivi</t>
  </si>
  <si>
    <t>Griselda Rosenberg</t>
  </si>
  <si>
    <t>Kristel Velleste</t>
  </si>
  <si>
    <t>Sinilga Lepamets</t>
  </si>
  <si>
    <t>Linda Marie Ormus</t>
  </si>
  <si>
    <t>Allan Lepik</t>
  </si>
  <si>
    <t>Kristjan Jürgenson</t>
  </si>
  <si>
    <t>Martin Käärik</t>
  </si>
  <si>
    <t>Heigo Hausenberg</t>
  </si>
  <si>
    <t>Argo Viisma</t>
  </si>
  <si>
    <t>Indrek Kuris</t>
  </si>
  <si>
    <t>Jaanus Martin</t>
  </si>
  <si>
    <t>Mikk Kütt</t>
  </si>
  <si>
    <t>Kristjan-Eric Lääne</t>
  </si>
  <si>
    <t>Jaroslav Formatšuk</t>
  </si>
  <si>
    <t>Heigo Tolppa</t>
  </si>
  <si>
    <t>Roman Kordonets</t>
  </si>
  <si>
    <t>Robert Kirillov</t>
  </si>
  <si>
    <t>Meelis Liiv</t>
  </si>
  <si>
    <t>Alex Talisainen</t>
  </si>
  <si>
    <t>Jüri Jevdukimov</t>
  </si>
  <si>
    <t>Laur Allik</t>
  </si>
  <si>
    <t>Mark-Julius Pikat</t>
  </si>
  <si>
    <t xml:space="preserve">Orkla Eesti AS </t>
  </si>
  <si>
    <t>Toomas Sander</t>
  </si>
  <si>
    <t>Rein Rohtla</t>
  </si>
  <si>
    <t>Laura Liivrand</t>
  </si>
  <si>
    <t>Allan Aim</t>
  </si>
  <si>
    <t>Kurkiaura oy</t>
  </si>
  <si>
    <t>Põllumajanduse Registrite ja Informatsiooni Amet</t>
  </si>
  <si>
    <t>Kaspar Aleks Kala</t>
  </si>
  <si>
    <t>Jaanus Kala Viievõistlus</t>
  </si>
  <si>
    <t>Ülikooli Kohvik</t>
  </si>
  <si>
    <t>Lauri Leivits</t>
  </si>
  <si>
    <t>Martti Lainurm</t>
  </si>
  <si>
    <t>Aleksander Org</t>
  </si>
  <si>
    <t>SportID International OÜ</t>
  </si>
  <si>
    <t>Ago Urb</t>
  </si>
  <si>
    <t>Puleium OÜ</t>
  </si>
  <si>
    <t>Rando Tomingas</t>
  </si>
  <si>
    <t>Andres Joosep</t>
  </si>
  <si>
    <t>Tauri Tamm</t>
  </si>
  <si>
    <t>Ken Urb</t>
  </si>
  <si>
    <t>Karl Konrad Valtin</t>
  </si>
  <si>
    <t>Vennad Ehitus</t>
  </si>
  <si>
    <t>Jüri Järv</t>
  </si>
  <si>
    <t>Jaanus Kala</t>
  </si>
  <si>
    <t>Krista Leibak</t>
  </si>
  <si>
    <t>Triin Mutli</t>
  </si>
  <si>
    <t>Gretlin Raud</t>
  </si>
  <si>
    <t>TriPassion Triatloniklubi</t>
  </si>
  <si>
    <t>Relika Toome</t>
  </si>
  <si>
    <t>Katriin Laanet</t>
  </si>
  <si>
    <t>Maali Pruul</t>
  </si>
  <si>
    <t>Virtuaalhoidis</t>
  </si>
  <si>
    <t>Martin Tamm</t>
  </si>
  <si>
    <t>Finestmedia</t>
  </si>
  <si>
    <t>Jaan Õun</t>
  </si>
  <si>
    <t>Urmet Stepanov</t>
  </si>
  <si>
    <t>TALLINK</t>
  </si>
  <si>
    <t>Marek Kesküll</t>
  </si>
  <si>
    <t>Mario Tammoja</t>
  </si>
  <si>
    <t>MTÜ Tallinna Lennujaam SK</t>
  </si>
  <si>
    <t>Ergo Veedler</t>
  </si>
  <si>
    <t>Sander Lepik</t>
  </si>
  <si>
    <t>Tim Klampe</t>
  </si>
  <si>
    <t>Chris Anderson</t>
  </si>
  <si>
    <t>Anti Rõmmel</t>
  </si>
  <si>
    <t>Ülari Rebane</t>
  </si>
  <si>
    <t>MTÜ Telia Spordiklubi</t>
  </si>
  <si>
    <t>Rainer Bachman</t>
  </si>
  <si>
    <t>Jarno Soodla</t>
  </si>
  <si>
    <t>Kalev Kuljus</t>
  </si>
  <si>
    <t>Eesti Töötukassa</t>
  </si>
  <si>
    <t>Oliver Kappak</t>
  </si>
  <si>
    <t>Ruudi Kitsapea</t>
  </si>
  <si>
    <t>Martin Lausmaa</t>
  </si>
  <si>
    <t>Opus Online</t>
  </si>
  <si>
    <t>Siim Sebastian Saar</t>
  </si>
  <si>
    <t>Mati Korrol</t>
  </si>
  <si>
    <t>Sulev Kraam</t>
  </si>
  <si>
    <t>Priit Lopsik</t>
  </si>
  <si>
    <t>Kaimo Sirak</t>
  </si>
  <si>
    <t>Kalle Kuusik</t>
  </si>
  <si>
    <t>Marek Treiman</t>
  </si>
  <si>
    <t>Veiko Koort</t>
  </si>
  <si>
    <t>Heiki Pruul</t>
  </si>
  <si>
    <t>Andrey Avanesov</t>
  </si>
  <si>
    <t>Eesti Energia Sporiklubi</t>
  </si>
  <si>
    <t>Maris Terno</t>
  </si>
  <si>
    <t>Teele Saarma</t>
  </si>
  <si>
    <t>Maarja Kruusimaa</t>
  </si>
  <si>
    <t>Kadri Hekk</t>
  </si>
  <si>
    <t>Triin Kihuoja</t>
  </si>
  <si>
    <t>Silva Sammelsaar</t>
  </si>
  <si>
    <t>Anette-Liis Oidekivi</t>
  </si>
  <si>
    <t>Grete Pehk</t>
  </si>
  <si>
    <t>Hanna-Liisa Virkus</t>
  </si>
  <si>
    <t>Carina Jurs</t>
  </si>
  <si>
    <t>Annely Ahtma</t>
  </si>
  <si>
    <t>Kersti Kuusalu</t>
  </si>
  <si>
    <t>Thea Rehepapp</t>
  </si>
  <si>
    <t>Merili Aaspalu</t>
  </si>
  <si>
    <t>Paula Kristel Kaljula</t>
  </si>
  <si>
    <t>Olga Lustrova</t>
  </si>
  <si>
    <t>Anastasiia Saberova</t>
  </si>
  <si>
    <t>Karina Kruusimäe</t>
  </si>
  <si>
    <t>Anu Preegel</t>
  </si>
  <si>
    <t>Merlily Loss</t>
  </si>
  <si>
    <t>Stella Kuuskmann</t>
  </si>
  <si>
    <t>Elis Saar</t>
  </si>
  <si>
    <t>Jaana Üksik</t>
  </si>
  <si>
    <t>Diana Nõmm</t>
  </si>
  <si>
    <t>Anastasia Rõžkova</t>
  </si>
  <si>
    <t>Karolin Karu</t>
  </si>
  <si>
    <t>Eva-Kristina Vatsfeldt</t>
  </si>
  <si>
    <t>Laidy Proosväli</t>
  </si>
  <si>
    <t>Ingrid Kruusmann</t>
  </si>
  <si>
    <t>Riina Kukk</t>
  </si>
  <si>
    <t>Malvi Lõhmus</t>
  </si>
  <si>
    <t>Katrin Meos</t>
  </si>
  <si>
    <t>Monika Kukkonen</t>
  </si>
  <si>
    <t>Kaja Kanarbik</t>
  </si>
  <si>
    <t>Ketlin Bachmann</t>
  </si>
  <si>
    <t>Aira Nigul-Lepp</t>
  </si>
  <si>
    <t>Gerly Roosmets</t>
  </si>
  <si>
    <t>Karin Pihlak</t>
  </si>
  <si>
    <t>Margit Karu</t>
  </si>
  <si>
    <t>Olari Pajo</t>
  </si>
  <si>
    <t>Oleg Blinnikov</t>
  </si>
  <si>
    <t>Priit Gross</t>
  </si>
  <si>
    <t>Ivo Suur</t>
  </si>
  <si>
    <t>Raimo Nikolajev</t>
  </si>
  <si>
    <t>Ailar Väärtmaa</t>
  </si>
  <si>
    <t>Marco Pärtel</t>
  </si>
  <si>
    <t>Tarmo Tammearu</t>
  </si>
  <si>
    <t>Gunnar Tungal</t>
  </si>
  <si>
    <t>Jürgen Pelt</t>
  </si>
  <si>
    <t>Ain Karu</t>
  </si>
  <si>
    <t>Kajar Kuldsepp</t>
  </si>
  <si>
    <t>Ove Uhtlik</t>
  </si>
  <si>
    <t>Tatjana Jantsenko</t>
  </si>
  <si>
    <t>Kadi-Liis Uus</t>
  </si>
  <si>
    <t>Anastassia Jatsenko</t>
  </si>
  <si>
    <t>Siret Miljan</t>
  </si>
  <si>
    <t>Diana Ossipova</t>
  </si>
  <si>
    <t>Kaili Allik</t>
  </si>
  <si>
    <t>Marina Kostina</t>
  </si>
  <si>
    <t>Aljona Kallaste</t>
  </si>
  <si>
    <t>Olga Jatsenko</t>
  </si>
  <si>
    <t>Annika Ploom</t>
  </si>
  <si>
    <t>Ardi Kruusimäe</t>
  </si>
  <si>
    <t>Eveliina Tikkerberi</t>
  </si>
  <si>
    <t>Anne Maidla</t>
  </si>
  <si>
    <t>Karolin Kaivoja</t>
  </si>
  <si>
    <t>Alla Ferman</t>
  </si>
  <si>
    <t>Ilja Haitin</t>
  </si>
  <si>
    <t>Andres Illak</t>
  </si>
  <si>
    <t>Joosep Kušvid</t>
  </si>
  <si>
    <t>Vitali Tsornenki</t>
  </si>
  <si>
    <t>Admiral Markets AS</t>
  </si>
  <si>
    <t>Taivo Kokkar</t>
  </si>
  <si>
    <t>Cleveron</t>
  </si>
  <si>
    <t>Raul Randmer</t>
  </si>
  <si>
    <t>Davor Tamm</t>
  </si>
  <si>
    <t>Artur Kohv</t>
  </si>
  <si>
    <t>Hasan Steinbeg</t>
  </si>
  <si>
    <t>Ruudi Aiamaa</t>
  </si>
  <si>
    <t>Aleksandr Latõšev</t>
  </si>
  <si>
    <t>AS Bigbank</t>
  </si>
  <si>
    <t>Mati Poom</t>
  </si>
  <si>
    <t>OÜ Skvaier</t>
  </si>
  <si>
    <t>Andres Vain</t>
  </si>
  <si>
    <t>Andre Aiamaa</t>
  </si>
  <si>
    <t>Kristjan Zilensk</t>
  </si>
  <si>
    <t>Tatjana Zbanova</t>
  </si>
  <si>
    <t>Maris Kobrusepp</t>
  </si>
  <si>
    <t>Maria Gnidenko</t>
  </si>
  <si>
    <t>Mario Liiva</t>
  </si>
  <si>
    <t>Karl Sulg</t>
  </si>
  <si>
    <t>Gert Mälgand</t>
  </si>
  <si>
    <t>Riho Teinemaa</t>
  </si>
  <si>
    <t>Andres Aljaste</t>
  </si>
  <si>
    <t>Mia Mariette Pankratov</t>
  </si>
  <si>
    <t>Merlin Pukki</t>
  </si>
  <si>
    <t>Urve Keering</t>
  </si>
  <si>
    <t>NATO-test</t>
  </si>
  <si>
    <t>Othello</t>
  </si>
  <si>
    <t>Gomoku</t>
  </si>
  <si>
    <t>Urmas Punane</t>
  </si>
  <si>
    <t>Tiina Pakk</t>
  </si>
  <si>
    <t>Kaie Laurie Vanaselja</t>
  </si>
  <si>
    <t>Kaidi Nõmm</t>
  </si>
  <si>
    <t>Reimo Lepp</t>
  </si>
  <si>
    <t>Koit Sengbusch</t>
  </si>
  <si>
    <t>Igor Jatsenko</t>
  </si>
  <si>
    <t>Albina Maltis</t>
  </si>
  <si>
    <t>Rasmus Lõhmus</t>
  </si>
  <si>
    <t>Angela Poolakese</t>
  </si>
  <si>
    <t>Mihkel Teinemaa</t>
  </si>
  <si>
    <t>Äraandmine ehk tagurpidi kabe</t>
  </si>
  <si>
    <t>Rauno Liitmäe</t>
  </si>
  <si>
    <t>Tallink</t>
  </si>
  <si>
    <t>Paavo Pudan</t>
  </si>
  <si>
    <t>Tanel Veski</t>
  </si>
  <si>
    <t>Borealis Holding OÜ</t>
  </si>
  <si>
    <t>Heigo Mansberg</t>
  </si>
  <si>
    <t>Raul Tõniste</t>
  </si>
  <si>
    <t>Telema AS</t>
  </si>
  <si>
    <t>Laura Haavik</t>
  </si>
  <si>
    <t>Kuehne + Nagel Tallinn IT Center</t>
  </si>
  <si>
    <t>Adeele Arnek</t>
  </si>
  <si>
    <t>Spot of Tallinn</t>
  </si>
  <si>
    <t>Signe Borissov</t>
  </si>
  <si>
    <t>Tervisekassa</t>
  </si>
  <si>
    <t>Charlotta Junolainen</t>
  </si>
  <si>
    <t>Maarja Maranik</t>
  </si>
  <si>
    <t>Triin Tammearu</t>
  </si>
  <si>
    <t>Martin Adusoo</t>
  </si>
  <si>
    <t>Wanderlust Matkad OÜ</t>
  </si>
  <si>
    <t>Kaspar Kasepõld</t>
  </si>
  <si>
    <t>HeatConsult OÜ</t>
  </si>
  <si>
    <t>Tomas Kaurson</t>
  </si>
  <si>
    <t>Andrus Vaarik</t>
  </si>
  <si>
    <t>Timo Simonlatser</t>
  </si>
  <si>
    <t>Siim Lehismets</t>
  </si>
  <si>
    <t>Peeter Kümmel</t>
  </si>
  <si>
    <t>Tom Erik Luoma-Aho</t>
  </si>
  <si>
    <t>Tallinna Tehnikaülikool</t>
  </si>
  <si>
    <t>Rauno Õismaa</t>
  </si>
  <si>
    <t>Maksu- ja Tolliamet</t>
  </si>
  <si>
    <t>Keijo-Kim Taal</t>
  </si>
  <si>
    <t>Mati Loite</t>
  </si>
  <si>
    <t>Priit Peedo</t>
  </si>
  <si>
    <t>Glia</t>
  </si>
  <si>
    <t>Marko Mett</t>
  </si>
  <si>
    <t>Ott Pluum</t>
  </si>
  <si>
    <t>Ken Kiviväli</t>
  </si>
  <si>
    <t>Kristjan Savisikk</t>
  </si>
  <si>
    <t>Marko Naaris</t>
  </si>
  <si>
    <t>Tarmo Pertel</t>
  </si>
  <si>
    <t>Ahti Seier</t>
  </si>
  <si>
    <t>Paavo Binsol</t>
  </si>
  <si>
    <t>Andrei Shudol</t>
  </si>
  <si>
    <t>Siim Mardus</t>
  </si>
  <si>
    <t>Sten Kalder</t>
  </si>
  <si>
    <t>Tanel Suurkivi</t>
  </si>
  <si>
    <t>Ostap Maliuvanchuk</t>
  </si>
  <si>
    <t>Indrek Guitor</t>
  </si>
  <si>
    <t>Taimar Plaado</t>
  </si>
  <si>
    <t>Tarmo Dulinets</t>
  </si>
  <si>
    <t>Vladislav Gavshin</t>
  </si>
  <si>
    <t>Obinna Njoku</t>
  </si>
  <si>
    <t>Arvi Piir</t>
  </si>
  <si>
    <t>Habib Mohammad</t>
  </si>
  <si>
    <t>Deniss Vakilov</t>
  </si>
  <si>
    <t>Ivar Kiitam</t>
  </si>
  <si>
    <t>Raul Hanson</t>
  </si>
  <si>
    <t>Jalmar Mäe</t>
  </si>
  <si>
    <t>Sander Sats</t>
  </si>
  <si>
    <t>Mikk Prätz</t>
  </si>
  <si>
    <t>Janar Männiste</t>
  </si>
  <si>
    <t>Sven Uustalu</t>
  </si>
  <si>
    <t>Margus Jõemaa</t>
  </si>
  <si>
    <t>Margus Antson</t>
  </si>
  <si>
    <t>Toomas Kalm</t>
  </si>
  <si>
    <t>Leo Sergei Täht</t>
  </si>
  <si>
    <t>Tõnis Toome</t>
  </si>
  <si>
    <t>Heiki Raadik</t>
  </si>
  <si>
    <t>Luminor</t>
  </si>
  <si>
    <t>Marek Schmidt</t>
  </si>
  <si>
    <t>Sandra Aasma</t>
  </si>
  <si>
    <t>Karlotta Kattai</t>
  </si>
  <si>
    <t>Ksenja Pribõlovskaja</t>
  </si>
  <si>
    <t>Liis Luik</t>
  </si>
  <si>
    <t>Laura Vooremäe</t>
  </si>
  <si>
    <t>Erika Palling</t>
  </si>
  <si>
    <t>Heili Grossmann</t>
  </si>
  <si>
    <t>Maarja Kask</t>
  </si>
  <si>
    <t>Helen Uusväli</t>
  </si>
  <si>
    <t>Anna-Liisa Mander</t>
  </si>
  <si>
    <t>Janella Põldpüü</t>
  </si>
  <si>
    <t>Maris Metsoja</t>
  </si>
  <si>
    <t>Lii Ann Liivrand (Ann Liiv)</t>
  </si>
  <si>
    <t>Kati Kiiman</t>
  </si>
  <si>
    <t>Helen Hütt</t>
  </si>
  <si>
    <t>Kristel Kuurmaa</t>
  </si>
  <si>
    <t>Aljona Fjodorova</t>
  </si>
  <si>
    <t>Viktoria Mulina</t>
  </si>
  <si>
    <t>Tiiu Mamers</t>
  </si>
  <si>
    <t>Krista Humal</t>
  </si>
  <si>
    <t>Elena Kirt</t>
  </si>
  <si>
    <t>Kristina Jaanson</t>
  </si>
  <si>
    <t>Kadri Kurvits</t>
  </si>
  <si>
    <t>Timmo Lilium</t>
  </si>
  <si>
    <t>Postimees Grupp AS</t>
  </si>
  <si>
    <t>Mikk Kala</t>
  </si>
  <si>
    <t>Riho Suija</t>
  </si>
  <si>
    <t>Marten Masing</t>
  </si>
  <si>
    <t>Roman Mergenjov</t>
  </si>
  <si>
    <t>Alari Reinas</t>
  </si>
  <si>
    <t>Danel Laanemets</t>
  </si>
  <si>
    <t>Margus Reintal</t>
  </si>
  <si>
    <t>Ülar Viitmaa</t>
  </si>
  <si>
    <t>Aari Annus</t>
  </si>
  <si>
    <t>Martin Kallion</t>
  </si>
  <si>
    <t>Taisto Vao</t>
  </si>
  <si>
    <t>Jüri Masing</t>
  </si>
  <si>
    <t>Riho Peek</t>
  </si>
  <si>
    <t>Raul Isotamm</t>
  </si>
  <si>
    <t>Priit Pihlak</t>
  </si>
  <si>
    <t>Enn Kunglamäe</t>
  </si>
  <si>
    <t>Kati Liibak</t>
  </si>
  <si>
    <t>Rebekka Soosaar</t>
  </si>
  <si>
    <t>Laura Nõlvak</t>
  </si>
  <si>
    <t>Lilian Valge</t>
  </si>
  <si>
    <t>Kati Muldma</t>
  </si>
  <si>
    <t>Kerli Luhaäär</t>
  </si>
  <si>
    <t>Karin Kõnd</t>
  </si>
  <si>
    <t>Anu Lomp</t>
  </si>
  <si>
    <t>Natalja Vimb</t>
  </si>
  <si>
    <t>Niina Stsetnikova</t>
  </si>
  <si>
    <t>Angela Arder</t>
  </si>
  <si>
    <t>Olga Leonova</t>
  </si>
  <si>
    <t>Kirsi Päärsoo</t>
  </si>
  <si>
    <t>Krista Sabbal</t>
  </si>
  <si>
    <t>Uljana Masing</t>
  </si>
  <si>
    <t>Maia Voites</t>
  </si>
  <si>
    <t>Viivika Puik</t>
  </si>
  <si>
    <t>Liina Kaddarpik</t>
  </si>
  <si>
    <t>Jekaterina Potapova</t>
  </si>
  <si>
    <t>Dmitri Kruglikov</t>
  </si>
  <si>
    <t>Timo Tammaru</t>
  </si>
  <si>
    <t>Mariliin Märtin</t>
  </si>
  <si>
    <t>Kaspar Orasmäe</t>
  </si>
  <si>
    <t>Egle Põim</t>
  </si>
  <si>
    <t>Tatjana Manžosina</t>
  </si>
  <si>
    <t>Maria Pihlak</t>
  </si>
  <si>
    <t>Äripäev AS</t>
  </si>
  <si>
    <t>Dmitri Ševoldajev</t>
  </si>
  <si>
    <t>Mihkel Anderson</t>
  </si>
  <si>
    <t>Märt Bakler</t>
  </si>
  <si>
    <t>Jüri-August Kirch</t>
  </si>
  <si>
    <t>Karl H. Peterson</t>
  </si>
  <si>
    <t>Liina Kunnus</t>
  </si>
  <si>
    <t>Xolo</t>
  </si>
  <si>
    <t>Merit Kalm</t>
  </si>
  <si>
    <t>Piret Prangel</t>
  </si>
  <si>
    <t>Jekaterina Verbitskaja</t>
  </si>
  <si>
    <t>Ingrid Kuusik</t>
  </si>
  <si>
    <t>Kitty Kubo</t>
  </si>
  <si>
    <t>Gatis Vanags</t>
  </si>
  <si>
    <t>Marina Pavlisina</t>
  </si>
  <si>
    <t>Leili Dzafarova</t>
  </si>
  <si>
    <t>Joonas Jõgi</t>
  </si>
  <si>
    <t>Alberto Zorrilla</t>
  </si>
  <si>
    <t>Kertu Talts</t>
  </si>
  <si>
    <t>Tiina Kirsimägi</t>
  </si>
  <si>
    <t>Rutt Sõmerik</t>
  </si>
  <si>
    <t>Helen Talsi</t>
  </si>
  <si>
    <t>Anna-Liisa Laas</t>
  </si>
  <si>
    <t>Elisa Russo</t>
  </si>
  <si>
    <t>Ethel Kümmel</t>
  </si>
  <si>
    <t>Evelin Trink</t>
  </si>
  <si>
    <t>Virtuaal-rulluisutamine</t>
  </si>
  <si>
    <t>Mihkel Hollo</t>
  </si>
  <si>
    <t>Liia Tiks</t>
  </si>
  <si>
    <t>Lisbeth Vinter</t>
  </si>
  <si>
    <t>Kadi Vinglas</t>
  </si>
  <si>
    <t>Anni Pallav</t>
  </si>
  <si>
    <t>Marina Shablauskas</t>
  </si>
  <si>
    <t>Siiri Erala</t>
  </si>
  <si>
    <t>Kertu Savitsch</t>
  </si>
  <si>
    <t>Ilme Parik</t>
  </si>
  <si>
    <t>Jaanika Randoja</t>
  </si>
  <si>
    <t>Piret Naber</t>
  </si>
  <si>
    <t>Fredi Puurand</t>
  </si>
  <si>
    <t>Aleksei Gorov</t>
  </si>
  <si>
    <t>Pille Tisler</t>
  </si>
  <si>
    <t>Birgit Kadastik</t>
  </si>
  <si>
    <t>Edrian Griskun</t>
  </si>
  <si>
    <t>Marko Tikas</t>
  </si>
  <si>
    <t>Kerdo Puusalu</t>
  </si>
  <si>
    <t>Arvo Barbo</t>
  </si>
  <si>
    <t>Liisa Raudkepp</t>
  </si>
  <si>
    <t>Riin Agur</t>
  </si>
  <si>
    <t>Andrea Proðkina</t>
  </si>
  <si>
    <t>Erle Kasler</t>
  </si>
  <si>
    <t>Natalia Limberg</t>
  </si>
  <si>
    <t>Tiina Kangilaski</t>
  </si>
  <si>
    <t>Kai Niinepuu</t>
  </si>
  <si>
    <t>Urmo Lepamets</t>
  </si>
  <si>
    <t>Rivo Habakuk</t>
  </si>
  <si>
    <t>Mario Pajuste</t>
  </si>
  <si>
    <t>Eivo Kisand</t>
  </si>
  <si>
    <t>Markus Ritson</t>
  </si>
  <si>
    <t>Siim Rool</t>
  </si>
  <si>
    <t>Tarmo Mustonen</t>
  </si>
  <si>
    <t>Rennart Alamets</t>
  </si>
  <si>
    <t>Madis Koit</t>
  </si>
  <si>
    <t>Kirk-Marius Kukumägi</t>
  </si>
  <si>
    <t>Seido Kaur</t>
  </si>
  <si>
    <t>Joonas Rääk</t>
  </si>
  <si>
    <t>Alari Reinas</t>
  </si>
  <si>
    <t>Antti Turmann</t>
  </si>
  <si>
    <t>Ats Kaesveld</t>
  </si>
  <si>
    <t>Igor Verestshagin</t>
  </si>
  <si>
    <t>Kalle Mihkelson</t>
  </si>
  <si>
    <t>Rait Kuusk</t>
  </si>
  <si>
    <t xml:space="preserve">Verston Ehitus </t>
  </si>
  <si>
    <t>Siim Jaansalu</t>
  </si>
  <si>
    <t>Reimo Loopere</t>
  </si>
  <si>
    <t>Marko Tähnas</t>
  </si>
  <si>
    <t>Ergo Pallo</t>
  </si>
  <si>
    <t>Mihkel Rool</t>
  </si>
  <si>
    <t>Oleksandr Veher</t>
  </si>
  <si>
    <t>Gregor Arbet</t>
  </si>
  <si>
    <t>Rait Käbin</t>
  </si>
  <si>
    <t>Brad Fanella</t>
  </si>
  <si>
    <t>Hannes Rumm</t>
  </si>
  <si>
    <t>Aleksandr Kozmik</t>
  </si>
  <si>
    <t>Christo Ojamaa</t>
  </si>
  <si>
    <t>Tarvo Kesküla</t>
  </si>
  <si>
    <t>Joel Haan</t>
  </si>
  <si>
    <t>Risto Nurmsalu</t>
  </si>
  <si>
    <t>Indrek Saaremäel</t>
  </si>
  <si>
    <t>HRM Tootmine OÜ</t>
  </si>
  <si>
    <t>Aare Uusjärv</t>
  </si>
  <si>
    <t>Mikk Maiste</t>
  </si>
  <si>
    <t>Santana Villa</t>
  </si>
  <si>
    <t>Evely Veelmann</t>
  </si>
  <si>
    <t>Kärol Kristin Rätsep</t>
  </si>
  <si>
    <t>Maris Piirissaar</t>
  </si>
  <si>
    <t>Olga Knjazeva</t>
  </si>
  <si>
    <t>Areenika Lumilaan</t>
  </si>
  <si>
    <t>Jelizaveta Tomingas</t>
  </si>
  <si>
    <t>Krete Kallaste</t>
  </si>
  <si>
    <t>Kristel Kivijärv</t>
  </si>
  <si>
    <t>Kristi Ankru</t>
  </si>
  <si>
    <t>Liis Lehtmets</t>
  </si>
  <si>
    <t>Anu Green</t>
  </si>
  <si>
    <t>Laidy Lainoja</t>
  </si>
  <si>
    <t>Trepijooks</t>
  </si>
  <si>
    <t>Upendhar Yedla</t>
  </si>
  <si>
    <t>TietoEVRY (Tieto Estonia AS)</t>
  </si>
  <si>
    <t>Mihkel Mandre</t>
  </si>
  <si>
    <t>Vahur Parve</t>
  </si>
  <si>
    <t>Aleksei Belkin</t>
  </si>
  <si>
    <t>STV</t>
  </si>
  <si>
    <t>Karina Kompus</t>
  </si>
  <si>
    <t>Ana Linnamyagi Elmanova</t>
  </si>
  <si>
    <t>Kristel Penu</t>
  </si>
  <si>
    <t>Ragnar Luga</t>
  </si>
  <si>
    <t>Helmes AS</t>
  </si>
  <si>
    <t>Raigo Kivi</t>
  </si>
  <si>
    <t>Olari Urboja</t>
  </si>
  <si>
    <t>Kaspar Ojasalu</t>
  </si>
  <si>
    <t>Margus Sumla</t>
  </si>
  <si>
    <t>Sander Bürkland</t>
  </si>
  <si>
    <t>Jonathan Melin Jonsson</t>
  </si>
  <si>
    <t>Ilja Kosterov</t>
  </si>
  <si>
    <t>Andrei Baklajev</t>
  </si>
  <si>
    <t>Andri Olavi Sisask</t>
  </si>
  <si>
    <t>Egert Paananen</t>
  </si>
  <si>
    <t>Dmitri Gostev</t>
  </si>
  <si>
    <t>Leo Kuuse</t>
  </si>
  <si>
    <t>Elektrum Eesti OÜ</t>
  </si>
  <si>
    <t>Dmitri Lomovski</t>
  </si>
  <si>
    <t>Ilja Džalilov</t>
  </si>
  <si>
    <t>Toomas Ili</t>
  </si>
  <si>
    <t>Ruslan Plešanov</t>
  </si>
  <si>
    <t>Dareas Tšeslav</t>
  </si>
  <si>
    <t>Aleksandr Klevtsov</t>
  </si>
  <si>
    <t>Mati Maasik</t>
  </si>
  <si>
    <t>Andrei Semenjutin</t>
  </si>
  <si>
    <t>Marko Nõlvak</t>
  </si>
  <si>
    <t>Tanel Abel</t>
  </si>
  <si>
    <t>Aleksader Bogtan</t>
  </si>
  <si>
    <t>Dmitri Mongustov</t>
  </si>
  <si>
    <t>Aleksandr Gontšarov</t>
  </si>
  <si>
    <t>Juan Dacosta</t>
  </si>
  <si>
    <t>Roman Ossoblivets</t>
  </si>
  <si>
    <t>Riina Libe</t>
  </si>
  <si>
    <t>Karin Killing</t>
  </si>
  <si>
    <t>Natalja Jemets</t>
  </si>
  <si>
    <t>Liisi Siil</t>
  </si>
  <si>
    <t>Maigi Isotamm</t>
  </si>
  <si>
    <t>Madle Suuder</t>
  </si>
  <si>
    <t>Melody-Mai Metsamaa</t>
  </si>
  <si>
    <t>Julia Mastsenko</t>
  </si>
  <si>
    <t>Jekaterina Ingelmann</t>
  </si>
  <si>
    <t>Raili Evartson</t>
  </si>
  <si>
    <t>Kristi Jürisoo-Vonk</t>
  </si>
  <si>
    <t>Mary-Liis Moorbach</t>
  </si>
  <si>
    <t>Marjaana Ivanova</t>
  </si>
  <si>
    <t>Geroly Roosmets</t>
  </si>
  <si>
    <t>Grete Toht</t>
  </si>
  <si>
    <t xml:space="preserve">Jelena Rosenberg </t>
  </si>
  <si>
    <t xml:space="preserve">Tatjana Šematonova </t>
  </si>
  <si>
    <t xml:space="preserve">Kätlin Paabel </t>
  </si>
  <si>
    <t>Aet Trei</t>
  </si>
  <si>
    <t>Kadi Roosipuu</t>
  </si>
  <si>
    <t>Ivan Piskunov</t>
  </si>
  <si>
    <t>Andreas Jürimäe</t>
  </si>
  <si>
    <t>Ahti Murd</t>
  </si>
  <si>
    <t>Arto Savolainen</t>
  </si>
  <si>
    <t>Jevgeni Diptan</t>
  </si>
  <si>
    <t>Antti Suursalu</t>
  </si>
  <si>
    <t>Andrei Davydenko</t>
  </si>
  <si>
    <t>Janno Viskus</t>
  </si>
  <si>
    <t>Alvar Mällo</t>
  </si>
  <si>
    <t>Martti Rooba</t>
  </si>
  <si>
    <t>Kenneth Alto</t>
  </si>
  <si>
    <t>Sten Mõtus</t>
  </si>
  <si>
    <t>Michail Karatzidis</t>
  </si>
  <si>
    <t>Rene Pärnpuu</t>
  </si>
  <si>
    <t>Sander Leemet</t>
  </si>
  <si>
    <t>Edgaras Slykovas</t>
  </si>
  <si>
    <t>Siim Milli</t>
  </si>
  <si>
    <t>Taavi Tammoja</t>
  </si>
  <si>
    <t>Emil Koplimäe</t>
  </si>
  <si>
    <t>Kristi Paats</t>
  </si>
  <si>
    <t>Piret Kurval</t>
  </si>
  <si>
    <t>Alena Hollo</t>
  </si>
  <si>
    <t>Merike Aava</t>
  </si>
  <si>
    <t>Galina Kutuzova</t>
  </si>
  <si>
    <t>Kertu Miidu</t>
  </si>
  <si>
    <t xml:space="preserve">Triinu Kapp </t>
  </si>
  <si>
    <t>Jelena Evssevja</t>
  </si>
  <si>
    <t>Eesti Laevajuhtide Liit</t>
  </si>
  <si>
    <t>Ljudmila Rajasalu</t>
  </si>
  <si>
    <t>Aldo Suurväli</t>
  </si>
  <si>
    <t>Anatoli Stepanov</t>
  </si>
  <si>
    <t>Vitalii Zhavoronkov</t>
  </si>
  <si>
    <t>Sven Rohlin</t>
  </si>
  <si>
    <t>Sergei Voronin</t>
  </si>
  <si>
    <t>Kert Saarma</t>
  </si>
  <si>
    <t>Maksim Sumkin</t>
  </si>
  <si>
    <t>Alari Reinmets</t>
  </si>
  <si>
    <t xml:space="preserve">Veljo Kapp </t>
  </si>
  <si>
    <t>Silver Käsper</t>
  </si>
  <si>
    <t>Mikko Toitturi</t>
  </si>
  <si>
    <t>Oliver Puhakka</t>
  </si>
  <si>
    <t>Kaur Kapp</t>
  </si>
  <si>
    <t>Kristo Kuik</t>
  </si>
  <si>
    <t>Kaido Floren</t>
  </si>
  <si>
    <t>Keskkonnainvesteeringute Keskus</t>
  </si>
  <si>
    <t>Elisa SK</t>
  </si>
  <si>
    <t>Tallinna Lennujaam SK</t>
  </si>
  <si>
    <t>Maria Pärli</t>
  </si>
  <si>
    <t>Kärt Orm</t>
  </si>
  <si>
    <t>Kristi Kokk</t>
  </si>
  <si>
    <t>Hiruni Gunaratne</t>
  </si>
  <si>
    <t>Telema</t>
  </si>
  <si>
    <t>Tiina Kralla</t>
  </si>
  <si>
    <t>Vassilina Pljonkina</t>
  </si>
  <si>
    <t>Oskar Toomas</t>
  </si>
  <si>
    <t>Hugo Björn Loss</t>
  </si>
  <si>
    <t>Krister Randver</t>
  </si>
  <si>
    <t>SA KIK</t>
  </si>
  <si>
    <t>Veiko Orn</t>
  </si>
  <si>
    <t>Air Changan</t>
  </si>
  <si>
    <t>Rauno Raav</t>
  </si>
  <si>
    <t>Andrus Trummal</t>
  </si>
  <si>
    <t>Merily Loss</t>
  </si>
  <si>
    <t>Orkla Eesti As</t>
  </si>
  <si>
    <t>Laura Maala</t>
  </si>
  <si>
    <t>ByteLife</t>
  </si>
  <si>
    <t>Emil-Joosep Virkus</t>
  </si>
  <si>
    <t>Hans Tristan Virkus</t>
  </si>
  <si>
    <t>Kaarel Enok</t>
  </si>
  <si>
    <t>Imre Oidekivi</t>
  </si>
  <si>
    <t>Anne-Liis Matsi</t>
  </si>
  <si>
    <t>Eve Toomast</t>
  </si>
  <si>
    <t>Marit Lapp</t>
  </si>
  <si>
    <t>Julia Lee</t>
  </si>
  <si>
    <t>Kelly Kalm</t>
  </si>
  <si>
    <t>Triin Saarmaa</t>
  </si>
  <si>
    <t>Mait Kadarpik</t>
  </si>
  <si>
    <t>Kristi Rahulaan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</si>
</sst>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#,##0.0"/>
  </numFmts>
  <fonts count="18" x14ac:knownFonts="1">
    <font>
      <sz val="10"/>
      <name val="Arial"/>
      <family val="2"/>
      <charset val="204"/>
    </font>
    <font>
      <sz val="10"/>
      <name val="Calibri"/>
      <family val="2"/>
    </font>
    <font>
      <sz val="1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164" fontId="0" fillId="0" borderId="0"/>
    <xf numFmtId="0" fontId="3" fillId="0" borderId="0"/>
    <xf numFmtId="0" fontId="4" fillId="0" borderId="0"/>
    <xf numFmtId="0" fontId="2" fillId="0" borderId="0"/>
    <xf numFmtId="0" fontId="2" fillId="0" borderId="0"/>
  </cellStyleXfs>
  <cellXfs count="134">
    <xf numFmtId="164" fontId="0" fillId="0" borderId="0" xfId="0"/>
    <xf numFmtId="164" fontId="5" fillId="0" borderId="0" xfId="0" applyFont="1"/>
    <xf numFmtId="164" fontId="5" fillId="0" borderId="1" xfId="0" applyFont="1" applyBorder="1"/>
    <xf numFmtId="49" fontId="5" fillId="0" borderId="1" xfId="0" applyNumberFormat="1" applyFont="1" applyBorder="1" applyAlignment="1">
      <alignment vertical="top"/>
    </xf>
    <xf numFmtId="164" fontId="5" fillId="0" borderId="0" xfId="0" applyFont="1" applyAlignment="1">
      <alignment horizontal="center"/>
    </xf>
    <xf numFmtId="164" fontId="6" fillId="0" borderId="0" xfId="0" applyFont="1"/>
    <xf numFmtId="1" fontId="5" fillId="0" borderId="1" xfId="0" applyNumberFormat="1" applyFont="1" applyBorder="1"/>
    <xf numFmtId="1" fontId="5" fillId="0" borderId="3" xfId="0" applyNumberFormat="1" applyFont="1" applyBorder="1"/>
    <xf numFmtId="0" fontId="6" fillId="0" borderId="4" xfId="0" applyNumberFormat="1" applyFont="1" applyBorder="1" applyAlignment="1">
      <alignment horizontal="center" vertical="top"/>
    </xf>
    <xf numFmtId="0" fontId="5" fillId="0" borderId="1" xfId="0" applyNumberFormat="1" applyFont="1" applyBorder="1" applyAlignment="1">
      <alignment vertical="top"/>
    </xf>
    <xf numFmtId="0" fontId="5" fillId="0" borderId="1" xfId="0" applyNumberFormat="1" applyFont="1" applyBorder="1"/>
    <xf numFmtId="165" fontId="6" fillId="0" borderId="6" xfId="0" applyNumberFormat="1" applyFont="1" applyBorder="1"/>
    <xf numFmtId="164" fontId="5" fillId="0" borderId="11" xfId="0" applyFont="1" applyBorder="1"/>
    <xf numFmtId="164" fontId="5" fillId="0" borderId="12" xfId="0" applyFont="1" applyBorder="1"/>
    <xf numFmtId="165" fontId="5" fillId="0" borderId="10" xfId="0" applyNumberFormat="1" applyFont="1" applyBorder="1"/>
    <xf numFmtId="164" fontId="6" fillId="0" borderId="14" xfId="0" applyFont="1" applyBorder="1" applyAlignment="1">
      <alignment wrapText="1"/>
    </xf>
    <xf numFmtId="164" fontId="6" fillId="0" borderId="15" xfId="0" applyFont="1" applyBorder="1" applyAlignment="1">
      <alignment wrapText="1"/>
    </xf>
    <xf numFmtId="164" fontId="6" fillId="0" borderId="16" xfId="0" applyFont="1" applyBorder="1" applyAlignment="1">
      <alignment wrapText="1"/>
    </xf>
    <xf numFmtId="164" fontId="6" fillId="0" borderId="8" xfId="0" applyFont="1" applyBorder="1" applyAlignment="1">
      <alignment wrapText="1"/>
    </xf>
    <xf numFmtId="49" fontId="6" fillId="0" borderId="17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165" fontId="6" fillId="0" borderId="10" xfId="0" applyNumberFormat="1" applyFont="1" applyBorder="1"/>
    <xf numFmtId="1" fontId="5" fillId="0" borderId="19" xfId="0" applyNumberFormat="1" applyFont="1" applyBorder="1"/>
    <xf numFmtId="165" fontId="5" fillId="0" borderId="6" xfId="0" applyNumberFormat="1" applyFont="1" applyBorder="1"/>
    <xf numFmtId="164" fontId="6" fillId="0" borderId="22" xfId="0" applyFont="1" applyBorder="1" applyAlignment="1">
      <alignment horizontal="center" vertical="center" textRotation="180" wrapText="1"/>
    </xf>
    <xf numFmtId="164" fontId="6" fillId="0" borderId="14" xfId="0" applyFont="1" applyBorder="1" applyAlignment="1">
      <alignment horizontal="center" vertical="center" textRotation="180" wrapText="1"/>
    </xf>
    <xf numFmtId="164" fontId="6" fillId="0" borderId="8" xfId="0" applyFont="1" applyBorder="1" applyAlignment="1">
      <alignment horizontal="center" vertical="center" textRotation="180" wrapText="1"/>
    </xf>
    <xf numFmtId="1" fontId="6" fillId="0" borderId="8" xfId="0" applyNumberFormat="1" applyFont="1" applyBorder="1" applyAlignment="1">
      <alignment horizontal="center" vertical="center" textRotation="180" wrapText="1"/>
    </xf>
    <xf numFmtId="164" fontId="6" fillId="0" borderId="24" xfId="0" applyFont="1" applyBorder="1" applyAlignment="1">
      <alignment wrapText="1"/>
    </xf>
    <xf numFmtId="0" fontId="6" fillId="0" borderId="25" xfId="0" applyNumberFormat="1" applyFont="1" applyBorder="1" applyAlignment="1">
      <alignment horizontal="center" vertical="top"/>
    </xf>
    <xf numFmtId="165" fontId="5" fillId="0" borderId="1" xfId="0" applyNumberFormat="1" applyFont="1" applyBorder="1"/>
    <xf numFmtId="165" fontId="6" fillId="0" borderId="1" xfId="0" applyNumberFormat="1" applyFont="1" applyBorder="1"/>
    <xf numFmtId="165" fontId="5" fillId="0" borderId="13" xfId="0" applyNumberFormat="1" applyFont="1" applyBorder="1"/>
    <xf numFmtId="164" fontId="6" fillId="0" borderId="7" xfId="0" applyFont="1" applyBorder="1" applyAlignment="1">
      <alignment wrapText="1"/>
    </xf>
    <xf numFmtId="164" fontId="6" fillId="0" borderId="7" xfId="0" applyFont="1" applyBorder="1" applyAlignment="1">
      <alignment horizontal="center" vertical="center" textRotation="180" wrapText="1"/>
    </xf>
    <xf numFmtId="49" fontId="6" fillId="0" borderId="19" xfId="0" applyNumberFormat="1" applyFont="1" applyBorder="1" applyAlignment="1">
      <alignment vertical="top"/>
    </xf>
    <xf numFmtId="0" fontId="6" fillId="0" borderId="19" xfId="0" applyNumberFormat="1" applyFont="1" applyBorder="1" applyAlignment="1">
      <alignment vertical="top"/>
    </xf>
    <xf numFmtId="164" fontId="7" fillId="0" borderId="1" xfId="0" applyFont="1" applyBorder="1"/>
    <xf numFmtId="1" fontId="5" fillId="0" borderId="0" xfId="0" applyNumberFormat="1" applyFont="1"/>
    <xf numFmtId="164" fontId="6" fillId="0" borderId="26" xfId="0" applyFont="1" applyBorder="1" applyAlignment="1">
      <alignment wrapText="1"/>
    </xf>
    <xf numFmtId="0" fontId="6" fillId="0" borderId="1" xfId="0" applyNumberFormat="1" applyFont="1" applyBorder="1" applyAlignment="1">
      <alignment horizontal="center" vertical="top"/>
    </xf>
    <xf numFmtId="164" fontId="1" fillId="0" borderId="0" xfId="0" applyFont="1"/>
    <xf numFmtId="164" fontId="0" fillId="0" borderId="1" xfId="0" applyBorder="1"/>
    <xf numFmtId="164" fontId="2" fillId="0" borderId="1" xfId="0" applyFont="1" applyBorder="1"/>
    <xf numFmtId="49" fontId="8" fillId="0" borderId="1" xfId="0" applyNumberFormat="1" applyFont="1" applyBorder="1" applyAlignment="1">
      <alignment vertical="top"/>
    </xf>
    <xf numFmtId="0" fontId="8" fillId="0" borderId="1" xfId="0" applyNumberFormat="1" applyFont="1" applyBorder="1" applyAlignment="1">
      <alignment vertical="top"/>
    </xf>
    <xf numFmtId="49" fontId="8" fillId="0" borderId="5" xfId="0" applyNumberFormat="1" applyFont="1" applyBorder="1" applyAlignment="1">
      <alignment vertical="top"/>
    </xf>
    <xf numFmtId="164" fontId="8" fillId="0" borderId="1" xfId="0" applyFont="1" applyBorder="1"/>
    <xf numFmtId="0" fontId="8" fillId="0" borderId="1" xfId="0" applyNumberFormat="1" applyFont="1" applyBorder="1"/>
    <xf numFmtId="47" fontId="2" fillId="0" borderId="1" xfId="0" applyNumberFormat="1" applyFont="1" applyBorder="1"/>
    <xf numFmtId="0" fontId="8" fillId="0" borderId="1" xfId="1" applyFont="1" applyBorder="1"/>
    <xf numFmtId="164" fontId="0" fillId="0" borderId="19" xfId="0" applyBorder="1"/>
    <xf numFmtId="1" fontId="5" fillId="0" borderId="6" xfId="0" applyNumberFormat="1" applyFont="1" applyBorder="1"/>
    <xf numFmtId="1" fontId="5" fillId="0" borderId="10" xfId="0" applyNumberFormat="1" applyFont="1" applyBorder="1"/>
    <xf numFmtId="164" fontId="10" fillId="0" borderId="0" xfId="0" applyFont="1"/>
    <xf numFmtId="164" fontId="11" fillId="0" borderId="1" xfId="0" applyFont="1" applyBorder="1"/>
    <xf numFmtId="164" fontId="12" fillId="0" borderId="1" xfId="0" applyFont="1" applyBorder="1"/>
    <xf numFmtId="164" fontId="10" fillId="0" borderId="1" xfId="0" applyFont="1" applyBorder="1"/>
    <xf numFmtId="165" fontId="10" fillId="0" borderId="1" xfId="0" applyNumberFormat="1" applyFont="1" applyBorder="1"/>
    <xf numFmtId="1" fontId="10" fillId="0" borderId="1" xfId="0" applyNumberFormat="1" applyFont="1" applyBorder="1"/>
    <xf numFmtId="1" fontId="10" fillId="0" borderId="3" xfId="0" applyNumberFormat="1" applyFont="1" applyBorder="1"/>
    <xf numFmtId="1" fontId="10" fillId="0" borderId="19" xfId="0" applyNumberFormat="1" applyFont="1" applyBorder="1"/>
    <xf numFmtId="0" fontId="13" fillId="0" borderId="1" xfId="0" applyNumberFormat="1" applyFont="1" applyBorder="1" applyAlignment="1">
      <alignment vertical="top"/>
    </xf>
    <xf numFmtId="0" fontId="10" fillId="0" borderId="1" xfId="0" applyNumberFormat="1" applyFont="1" applyBorder="1"/>
    <xf numFmtId="49" fontId="13" fillId="0" borderId="1" xfId="0" applyNumberFormat="1" applyFont="1" applyBorder="1" applyAlignment="1">
      <alignment vertical="top"/>
    </xf>
    <xf numFmtId="164" fontId="13" fillId="0" borderId="1" xfId="0" applyFont="1" applyBorder="1"/>
    <xf numFmtId="49" fontId="10" fillId="0" borderId="1" xfId="0" applyNumberFormat="1" applyFont="1" applyBorder="1" applyAlignment="1">
      <alignment vertical="top"/>
    </xf>
    <xf numFmtId="0" fontId="10" fillId="0" borderId="1" xfId="0" applyNumberFormat="1" applyFont="1" applyBorder="1" applyAlignment="1">
      <alignment vertical="top"/>
    </xf>
    <xf numFmtId="164" fontId="14" fillId="0" borderId="1" xfId="0" applyFont="1" applyBorder="1"/>
    <xf numFmtId="164" fontId="15" fillId="0" borderId="1" xfId="0" applyFont="1" applyBorder="1"/>
    <xf numFmtId="1" fontId="10" fillId="0" borderId="0" xfId="0" applyNumberFormat="1" applyFont="1"/>
    <xf numFmtId="164" fontId="10" fillId="0" borderId="0" xfId="0" applyFont="1" applyAlignment="1">
      <alignment horizontal="center"/>
    </xf>
    <xf numFmtId="164" fontId="9" fillId="0" borderId="0" xfId="0" applyFont="1"/>
    <xf numFmtId="2" fontId="5" fillId="0" borderId="0" xfId="0" applyNumberFormat="1" applyFont="1"/>
    <xf numFmtId="164" fontId="0" fillId="0" borderId="29" xfId="0" pivotButton="1" applyBorder="1"/>
    <xf numFmtId="164" fontId="0" fillId="0" borderId="30" xfId="0" applyBorder="1"/>
    <xf numFmtId="164" fontId="0" fillId="0" borderId="29" xfId="0" applyBorder="1"/>
    <xf numFmtId="0" fontId="0" fillId="0" borderId="30" xfId="0" applyNumberFormat="1" applyBorder="1"/>
    <xf numFmtId="164" fontId="0" fillId="0" borderId="31" xfId="0" applyBorder="1"/>
    <xf numFmtId="0" fontId="0" fillId="0" borderId="32" xfId="0" applyNumberFormat="1" applyBorder="1"/>
    <xf numFmtId="164" fontId="0" fillId="0" borderId="33" xfId="0" applyBorder="1"/>
    <xf numFmtId="0" fontId="0" fillId="0" borderId="34" xfId="0" applyNumberFormat="1" applyBorder="1"/>
    <xf numFmtId="164" fontId="6" fillId="0" borderId="9" xfId="0" applyFont="1" applyBorder="1" applyAlignment="1">
      <alignment horizontal="center" vertical="center" textRotation="180" wrapText="1"/>
    </xf>
    <xf numFmtId="164" fontId="6" fillId="0" borderId="23" xfId="0" applyFont="1" applyBorder="1" applyAlignment="1">
      <alignment horizontal="center" vertical="center" textRotation="180" wrapText="1"/>
    </xf>
    <xf numFmtId="164" fontId="6" fillId="0" borderId="9" xfId="0" applyFont="1" applyBorder="1" applyAlignment="1">
      <alignment wrapText="1"/>
    </xf>
    <xf numFmtId="166" fontId="6" fillId="0" borderId="9" xfId="0" applyNumberFormat="1" applyFont="1" applyBorder="1" applyAlignment="1">
      <alignment horizontal="center" vertical="center" textRotation="180" wrapText="1"/>
    </xf>
    <xf numFmtId="166" fontId="6" fillId="0" borderId="27" xfId="0" applyNumberFormat="1" applyFont="1" applyBorder="1" applyAlignment="1">
      <alignment horizontal="center" vertical="center" textRotation="180" wrapText="1"/>
    </xf>
    <xf numFmtId="166" fontId="10" fillId="0" borderId="1" xfId="0" applyNumberFormat="1" applyFont="1" applyBorder="1"/>
    <xf numFmtId="166" fontId="5" fillId="0" borderId="1" xfId="0" applyNumberFormat="1" applyFont="1" applyBorder="1"/>
    <xf numFmtId="166" fontId="10" fillId="0" borderId="3" xfId="0" applyNumberFormat="1" applyFont="1" applyBorder="1"/>
    <xf numFmtId="166" fontId="10" fillId="0" borderId="0" xfId="0" applyNumberFormat="1" applyFont="1"/>
    <xf numFmtId="166" fontId="6" fillId="0" borderId="15" xfId="0" applyNumberFormat="1" applyFont="1" applyBorder="1" applyAlignment="1">
      <alignment horizontal="center" vertical="center" textRotation="180" wrapText="1"/>
    </xf>
    <xf numFmtId="166" fontId="6" fillId="0" borderId="8" xfId="0" applyNumberFormat="1" applyFont="1" applyBorder="1" applyAlignment="1">
      <alignment horizontal="center" vertical="center" textRotation="180" wrapText="1"/>
    </xf>
    <xf numFmtId="166" fontId="5" fillId="0" borderId="20" xfId="0" applyNumberFormat="1" applyFont="1" applyBorder="1"/>
    <xf numFmtId="166" fontId="5" fillId="0" borderId="2" xfId="0" applyNumberFormat="1" applyFont="1" applyBorder="1"/>
    <xf numFmtId="166" fontId="5" fillId="0" borderId="19" xfId="0" applyNumberFormat="1" applyFont="1" applyBorder="1"/>
    <xf numFmtId="166" fontId="0" fillId="0" borderId="1" xfId="0" applyNumberFormat="1" applyBorder="1"/>
    <xf numFmtId="166" fontId="5" fillId="0" borderId="21" xfId="0" applyNumberFormat="1" applyFont="1" applyBorder="1"/>
    <xf numFmtId="166" fontId="5" fillId="0" borderId="18" xfId="0" applyNumberFormat="1" applyFont="1" applyBorder="1"/>
    <xf numFmtId="166" fontId="5" fillId="0" borderId="0" xfId="0" applyNumberFormat="1" applyFont="1"/>
    <xf numFmtId="166" fontId="0" fillId="0" borderId="0" xfId="0" applyNumberFormat="1"/>
    <xf numFmtId="166" fontId="6" fillId="0" borderId="7" xfId="0" applyNumberFormat="1" applyFont="1" applyBorder="1" applyAlignment="1">
      <alignment horizontal="center" vertical="center" textRotation="180" wrapText="1"/>
    </xf>
    <xf numFmtId="1" fontId="5" fillId="0" borderId="9" xfId="0" applyNumberFormat="1" applyFont="1" applyBorder="1"/>
    <xf numFmtId="164" fontId="5" fillId="0" borderId="19" xfId="0" applyFont="1" applyBorder="1"/>
    <xf numFmtId="164" fontId="0" fillId="0" borderId="20" xfId="0" applyBorder="1"/>
    <xf numFmtId="165" fontId="6" fillId="0" borderId="9" xfId="0" applyNumberFormat="1" applyFont="1" applyBorder="1"/>
    <xf numFmtId="166" fontId="5" fillId="0" borderId="35" xfId="0" applyNumberFormat="1" applyFont="1" applyBorder="1"/>
    <xf numFmtId="166" fontId="6" fillId="0" borderId="36" xfId="0" applyNumberFormat="1" applyFont="1" applyBorder="1" applyAlignment="1">
      <alignment horizontal="center" vertical="center" textRotation="180" wrapText="1"/>
    </xf>
    <xf numFmtId="2" fontId="5" fillId="0" borderId="19" xfId="0" applyNumberFormat="1" applyFont="1" applyBorder="1"/>
    <xf numFmtId="49" fontId="5" fillId="0" borderId="5" xfId="0" applyNumberFormat="1" applyFont="1" applyBorder="1" applyAlignment="1">
      <alignment vertical="top"/>
    </xf>
    <xf numFmtId="164" fontId="2" fillId="0" borderId="5" xfId="0" applyFont="1" applyBorder="1"/>
    <xf numFmtId="164" fontId="0" fillId="0" borderId="5" xfId="0" applyBorder="1"/>
    <xf numFmtId="164" fontId="5" fillId="0" borderId="5" xfId="0" applyFont="1" applyBorder="1"/>
    <xf numFmtId="164" fontId="8" fillId="0" borderId="5" xfId="0" applyFont="1" applyBorder="1"/>
    <xf numFmtId="164" fontId="16" fillId="0" borderId="5" xfId="0" applyFont="1" applyBorder="1" applyAlignment="1">
      <alignment vertical="center"/>
    </xf>
    <xf numFmtId="165" fontId="5" fillId="0" borderId="3" xfId="0" applyNumberFormat="1" applyFont="1" applyBorder="1"/>
    <xf numFmtId="165" fontId="6" fillId="0" borderId="8" xfId="0" applyNumberFormat="1" applyFont="1" applyBorder="1" applyAlignment="1">
      <alignment horizontal="center" vertical="center" textRotation="180" wrapText="1"/>
    </xf>
    <xf numFmtId="165" fontId="6" fillId="0" borderId="7" xfId="0" applyNumberFormat="1" applyFont="1" applyBorder="1" applyAlignment="1">
      <alignment horizontal="center" vertical="center" textRotation="180" wrapText="1"/>
    </xf>
    <xf numFmtId="165" fontId="0" fillId="0" borderId="0" xfId="0" applyNumberFormat="1"/>
    <xf numFmtId="165" fontId="5" fillId="0" borderId="0" xfId="0" applyNumberFormat="1" applyFont="1"/>
    <xf numFmtId="165" fontId="6" fillId="0" borderId="9" xfId="0" applyNumberFormat="1" applyFont="1" applyBorder="1" applyAlignment="1">
      <alignment horizontal="center" vertical="center" textRotation="180" wrapText="1"/>
    </xf>
    <xf numFmtId="165" fontId="0" fillId="0" borderId="1" xfId="0" applyNumberFormat="1" applyBorder="1"/>
    <xf numFmtId="0" fontId="8" fillId="0" borderId="5" xfId="0" applyNumberFormat="1" applyFont="1" applyBorder="1" applyAlignment="1">
      <alignment vertical="top"/>
    </xf>
    <xf numFmtId="164" fontId="7" fillId="0" borderId="5" xfId="0" applyFont="1" applyBorder="1"/>
    <xf numFmtId="164" fontId="10" fillId="0" borderId="3" xfId="0" applyFont="1" applyBorder="1"/>
    <xf numFmtId="164" fontId="0" fillId="0" borderId="11" xfId="0" applyBorder="1"/>
    <xf numFmtId="164" fontId="5" fillId="0" borderId="9" xfId="0" applyFont="1" applyBorder="1"/>
    <xf numFmtId="166" fontId="5" fillId="0" borderId="0" xfId="0" applyNumberFormat="1" applyFont="1" applyBorder="1"/>
    <xf numFmtId="166" fontId="5" fillId="0" borderId="28" xfId="0" applyNumberFormat="1" applyFont="1" applyBorder="1"/>
    <xf numFmtId="166" fontId="10" fillId="0" borderId="13" xfId="0" applyNumberFormat="1" applyFont="1" applyBorder="1"/>
    <xf numFmtId="164" fontId="0" fillId="0" borderId="2" xfId="0" applyBorder="1"/>
    <xf numFmtId="165" fontId="5" fillId="0" borderId="19" xfId="0" applyNumberFormat="1" applyFont="1" applyBorder="1"/>
    <xf numFmtId="166" fontId="5" fillId="0" borderId="3" xfId="0" applyNumberFormat="1" applyFont="1" applyBorder="1"/>
    <xf numFmtId="0" fontId="10" fillId="0" borderId="0" xfId="0" applyNumberFormat="1" applyFont="1" applyBorder="1"/>
  </cellXfs>
  <cellStyles count="5"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588194447" createdVersion="4" refreshedVersion="6" recordCount="176" xr:uid="{00000000-000A-0000-FFFF-FFFF31000000}">
  <cacheSource type="worksheet">
    <worksheetSource ref="B1:B65510" sheet="N40"/>
  </cacheSource>
  <cacheFields count="1">
    <cacheField name="Nimi" numFmtId="0">
      <sharedItems containsBlank="1" count="174">
        <s v="Piret Põldsaar"/>
        <s v="Jaanika Parts"/>
        <s v="Mare Ulp"/>
        <s v="Margit Maidla"/>
        <s v="Silja Lõhmus"/>
        <s v="Pille Tiis"/>
        <s v="Inge Joonas"/>
        <s v="Edit Kannel"/>
        <s v="Liia Juurikas"/>
        <s v="Mirja Lind"/>
        <s v="Heli Zvorovski"/>
        <s v="Kristi Liiver"/>
        <s v="Merike Põldmäe"/>
        <s v="Kristiina Kaldre"/>
        <s v="Anne Kaseväli"/>
        <s v="Ave Toomingas"/>
        <s v="Olga Ignatjeva"/>
        <s v="Kristiina Kõll-Grünberg"/>
        <s v="Merike Mumme"/>
        <s v="Inna Vainu"/>
        <s v="Janika Apri"/>
        <s v="Katrin Peterson"/>
        <s v="Annika Virolainen"/>
        <s v="Annika Rebane"/>
        <s v="Silja Põder"/>
        <s v="Jelena Rosenberg"/>
        <s v="Ingrid Mesila"/>
        <s v="Aire Pärnapuu"/>
        <s v="Hele Hammer"/>
        <s v="Raidi Tammeveski"/>
        <s v="Merle Kale"/>
        <s v="Merle Uibopuu"/>
        <s v="Piret Toome"/>
        <s v="Lily Alajärv"/>
        <s v="Inga Liiv"/>
        <s v="Katrin Tiru"/>
        <s v="Pille Üprus"/>
        <s v="Gaily Hõbemägi"/>
        <s v="Tiina Tops"/>
        <s v="Anne Roos"/>
        <s v="Anne-Mari Orntlich"/>
        <s v="Mare Margat"/>
        <s v="Taimi Laanela"/>
        <s v="Margo Treilmann"/>
        <s v="Kaja Lehtla"/>
        <s v="Evelin Kalda"/>
        <s v="Relica Virunurm"/>
        <s v="Kersti Peterson"/>
        <s v="Clelia Piirsoo"/>
        <s v="Evelin Ausmees"/>
        <s v="Sirje Kajakas"/>
        <s v="Maarika Pärnasalu"/>
        <s v="Liina Heinvere"/>
        <s v="Anu Raamat"/>
        <s v="Ülle Pani"/>
        <s v="Marika Raiski"/>
        <s v="Astrid Mälton"/>
        <s v="Tatjana Tsapenko"/>
        <s v="Pirje Külaots"/>
        <s v="Marge Keerig"/>
        <s v="Õnne Kägo"/>
        <s v="Helen Tuur"/>
        <s v="Silja Scheer"/>
        <s v="Merle Aunapuu"/>
        <s v="Marju Sepp"/>
        <s v="Kai Kiilmaa"/>
        <s v="Kaili Vainumaa"/>
        <s v="Diana Genrihov"/>
        <s v="Marju Lõiv"/>
        <s v="Mari-Liis Lume"/>
        <s v="Regina Narva"/>
        <s v="Annika Sild"/>
        <s v="Hanna Haraka"/>
        <s v="Helle Pondre"/>
        <s v="Liis Tuur"/>
        <s v="Oksana Oja"/>
        <s v="Urve Keerig"/>
        <s v="Krista Laever"/>
        <s v="Katrin Kiisk"/>
        <s v="Kristi Kippa"/>
        <s v="Annela Kolk"/>
        <s v="Monika Lillenthal"/>
        <s v="Piret Sapp"/>
        <s v="Eneli Lilleväli"/>
        <s v="Rika Anso"/>
        <s v="Pille Terestal"/>
        <s v="Anne-Ly Väljamäe"/>
        <s v="Inga Gechanskaja "/>
        <s v="Margot Paas"/>
        <s v="Merike Harineem"/>
        <s v="Taimi Kangur"/>
        <s v="Ülle Hein"/>
        <s v="Inara Sprukt"/>
        <s v="Marge Raiski"/>
        <s v="Eve Sepp"/>
        <s v="Signe Säde"/>
        <s v="Merike Maier"/>
        <s v="Katre Sulu"/>
        <s v="Ülli Sirel"/>
        <s v="Svetlana Grišanova"/>
        <s v="Ülle Hollo"/>
        <s v="Piret Reinik"/>
        <s v="Terje Lõo"/>
        <s v="Elen Kaupmees"/>
        <s v="Eve Peedimaa"/>
        <s v="Riika Ploompuu"/>
        <s v="Eha Rei"/>
        <s v="Maret Zilensk"/>
        <s v="Siiri Kodanipork"/>
        <s v="Monika Vallimäe"/>
        <s v="Ülle Tammerik"/>
        <s v="Varje Pedak"/>
        <s v="Janika Poola"/>
        <s v="Kairi Viikman"/>
        <s v="Auri Manninen"/>
        <s v="Mare Tungal"/>
        <s v="Marika Kalm"/>
        <s v="Kristina Gutmann"/>
        <s v="Kaija Teemägi"/>
        <s v="Piret Raud"/>
        <s v="Irene Ligi"/>
        <s v="Piret Kummel"/>
        <s v="Klara Väiko"/>
        <s v="Airi Kruusma"/>
        <s v="Elika Longmore"/>
        <m/>
        <s v="Kristi Põldma" u="1"/>
        <s v="Krete Toomla" u="1"/>
        <s v="Kaire Taar" u="1"/>
        <s v="Helena Evert" u="1"/>
        <s v="Evelin Kalda " u="1"/>
        <s v="Kristel Velling" u="1"/>
        <s v="Tea Pärnik" u="1"/>
        <s v="Virge Aasa" u="1"/>
        <s v="Aet Sallaste" u="1"/>
        <s v="Siret Kegel" u="1"/>
        <s v="Merike Ellen" u="1"/>
        <s v="Sandra Niinepuu" u="1"/>
        <s v="Pille Haug" u="1"/>
        <s v="Katrin Laikre" u="1"/>
        <s v="Tuuli Wallenberg" u="1"/>
        <s v="Inga Gechanskaja" u="1"/>
        <s v="Merle Laurimäe" u="1"/>
        <s v="Olga Aleksandrova" u="1"/>
        <s v="Juta Lindre" u="1"/>
        <s v="Ülle Haav" u="1"/>
        <s v="Marit Jäetma" u="1"/>
        <s v="Ethel Amjärv" u="1"/>
        <s v="Jana Veenpere" u="1"/>
        <s v="Kersti Villems" u="1"/>
        <s v="Evelin Toomela" u="1"/>
        <s v="Svea Onno" u="1"/>
        <s v="Rete Kustassoo" u="1"/>
        <s v="Anne- Mari Orntlich" u="1"/>
        <s v="Enna Tišler" u="1"/>
        <s v="Aira Nigul Lepp" u="1"/>
        <s v="Annika Vaher" u="1"/>
        <s v="Kristel Amiel" u="1"/>
        <s v="Marge Kuus" u="1"/>
        <s v="Kristiina Veervald" u="1"/>
        <s v="Katrin Mäesalu" u="1"/>
        <s v="Natalia Shevchenko" u="1"/>
        <s v="Tiina Kirt" u="1"/>
        <s v="Eve Teras" u="1"/>
        <s v="Nadezda Raid" u="1"/>
        <s v="Tiina Ansperi" u="1"/>
        <s v="Marika Jäädmaa" u="1"/>
        <s v="Chris Helin Loik" u="1"/>
        <s v="Gerly Aadli" u="1"/>
        <s v="Kristiina Kõll- Grünberg" u="1"/>
        <s v="Anneli Õige" u="1"/>
        <s v="Marje Viirmann" u="1"/>
        <s v="Tuuli Leito" u="1"/>
        <s v="Piret Tääk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06597221" createdVersion="4" refreshedVersion="6" recordCount="304" xr:uid="{00000000-000A-0000-FFFF-FFFF32000000}">
  <cacheSource type="worksheet">
    <worksheetSource ref="B1:B65479" sheet="N"/>
  </cacheSource>
  <cacheFields count="1">
    <cacheField name="Nimi" numFmtId="0">
      <sharedItems containsBlank="1" count="468">
        <s v="Laina Mesila-Kaarmann"/>
        <s v="Inger Romanenko"/>
        <s v="Maarja Maarjakõiv"/>
        <s v="Laura Maasik"/>
        <s v="Triin Preem"/>
        <s v="Karin Lusikas"/>
        <s v="Kerti Kesküla"/>
        <s v="Anni Niidumaa"/>
        <s v="Triin Soha"/>
        <s v="Merike Klement"/>
        <s v="Marie-Mädli Kivimäe"/>
        <s v="Marleen Varblas"/>
        <s v="Kaire Kattai"/>
        <s v="Ave Ots"/>
        <s v="Sille Meikop"/>
        <s v="Hannula-Katrin Pandis"/>
        <s v="Rita Alas-Järv"/>
        <s v="Kristi Unt"/>
        <s v="Elina Tomson"/>
        <s v="Helina Kõrran"/>
        <s v="Kairi Hints"/>
        <s v="Piret Mägi"/>
        <s v="Õnnela Skobiej"/>
        <s v="Kairi Käärt"/>
        <s v="Mari Hindov"/>
        <s v="Marje Mölder"/>
        <s v="Epp Paalberg"/>
        <s v="Kristel Källe"/>
        <s v="Helena Zvorovski"/>
        <s v="Thea Gents "/>
        <s v="Kaisi Udumäe"/>
        <s v="Greete Kallast"/>
        <s v="Reelika Martoja"/>
        <s v="Katrin Välja"/>
        <s v="Eve Härm"/>
        <s v="Kati Engmann"/>
        <s v="Külli Tammur"/>
        <s v="Kaidi Suurorg"/>
        <s v="Mari-Liis Jääger"/>
        <s v="Tatjana Vakulenko"/>
        <s v="Olga Lozinski"/>
        <s v="Viktorija Nugis"/>
        <s v="Elise Nassar"/>
        <s v="Marie-Helene Lõhmus"/>
        <s v="Maris Palopääl"/>
        <s v="Jana Üksik "/>
        <s v="Liisi Vaguri"/>
        <s v="Kreete Järv"/>
        <s v="Arabella Arro"/>
        <s v="Kadri-Ann Parmas"/>
        <s v="Birgit Barbo"/>
        <s v="Ülle Lumiste"/>
        <s v="Karina Maltis"/>
        <s v="Triinu Viiderfeld"/>
        <s v="Maret Mägi"/>
        <s v="Getlin Urbus"/>
        <s v="Ksenia Zahharenkova"/>
        <s v="Hanna Liisa Teder"/>
        <s v="Ana Linnamyagi-Elmanova"/>
        <s v="Kaidi Toompalu"/>
        <s v="Kärt Heinvere"/>
        <s v="Ülle Olli"/>
        <s v="Kristel Leif"/>
        <s v="Annika Suup"/>
        <s v="Maris Riim"/>
        <s v="Maria Mällas"/>
        <s v="Elsbeth Link"/>
        <s v="Heidi Toomas"/>
        <s v="Nele Kasemaa"/>
        <s v="Aet Udusaar"/>
        <s v="Meelika Kirsiste"/>
        <s v="Janely Põllumägi "/>
        <s v="Mari Konsap"/>
        <s v="Liivi Volt"/>
        <s v="Elina Padar"/>
        <s v="Nelli Licht"/>
        <s v="Mai Kraft"/>
        <s v="Kadri Vaiksaar"/>
        <s v="Kristel Elbrecht"/>
        <s v="Heidy Roosimägi"/>
        <s v="Hanna Sinijärv"/>
        <s v="Kristel Kammer"/>
        <s v="Helena Peik"/>
        <s v="Ilona Kotova"/>
        <s v="Ivika Ojasaar"/>
        <s v="Anni Adamson"/>
        <s v="Keidy Aru"/>
        <s v="Ilona Jakobson"/>
        <s v="Helen Hanimägi"/>
        <s v="Ingrid Moor"/>
        <s v="Laura Kõrgvee"/>
        <s v="Marilyn Maasikamäe"/>
        <s v="Brigita Brjuhhanov"/>
        <s v="Liis Hiiemäe"/>
        <s v="Anastasia Balõševa"/>
        <s v="Eelika Naarits"/>
        <s v="Aljona Sergejeva"/>
        <s v="Kadri Vollmer"/>
        <s v="Külle-Marianne Laidmäe"/>
        <s v="Tea Suurkivi"/>
        <s v="Inga Mattiesen"/>
        <s v="Anette-Marie Arula"/>
        <s v="Astrid Punt"/>
        <s v="Kelly Paasian"/>
        <s v="Kätlin Ojasalu"/>
        <s v="Merlyn Valma"/>
        <s v="Katrin Hein"/>
        <s v="Helis Eller"/>
        <s v="Brit Padjus"/>
        <s v="Mailis Pütsep"/>
        <s v="Merlin Stamm"/>
        <s v="Grete-Merit Siiak"/>
        <s v="Karin Kustavus"/>
        <s v="Katri-Liis Vendel"/>
        <s v="Kätlin Paabel"/>
        <s v="Lisa-Marie Nüüd"/>
        <s v="Margit Mänd"/>
        <s v="Triin Narva"/>
        <s v="Triinu Kapp"/>
        <s v="Kristi Vaks"/>
        <s v="Sandra Tarikas"/>
        <s v="Dace Azace"/>
        <s v="Anastassia Mebald"/>
        <s v="Margit Juurikas"/>
        <s v="Maret Mägi "/>
        <s v="Maarion Kirsipuu"/>
        <s v="Anastassia Moissejeva"/>
        <s v="Elina Vilja"/>
        <s v="Loreen Ulp"/>
        <s v="Ksenia Abramova"/>
        <s v="Kristi Tamm"/>
        <s v="Triin Eevardi"/>
        <s v="Cathy Saem"/>
        <s v="Eret Tammistu"/>
        <s v="Anu Kõnnusaar"/>
        <s v="Kerttu Lääne"/>
        <s v="Liisa Tammik"/>
        <s v="Kadri Pajumaa"/>
        <s v="Mari-Liis Mets"/>
        <s v="Terje Tõnutare"/>
        <s v="Chris Vardja"/>
        <s v="Janne Järvalt"/>
        <s v="Liisa Kuuse"/>
        <s v="Kati Loite"/>
        <s v="Lizett Käos"/>
        <s v="Maris Kobursepp"/>
        <s v="Mia Kuriks"/>
        <s v="Jekaterina Ševtsova"/>
        <s v="Liina Tõnts"/>
        <s v="Killu Vikat"/>
        <s v="Kristiina Lõhmus"/>
        <s v="Kristel Juusu"/>
        <s v="Nadežda Verhogljad"/>
        <s v="Triin Madisson"/>
        <s v="Monika Sepp"/>
        <s v="Katre Tatrik"/>
        <s v="Piret Seeman"/>
        <s v="Nele Õnnis"/>
        <s v="Kristina Mironjuk"/>
        <s v="Kristina Rudenko"/>
        <s v="Viktoria Koljagina"/>
        <s v="Triin Tinnuri"/>
        <s v="Kristi Püümann"/>
        <s v="Lise-Lota Imala"/>
        <s v="Jana Mäeväli"/>
        <s v="Tatjana Kuryatnik"/>
        <s v="Gerly Aadli"/>
        <s v="Eidi Oago"/>
        <s v="Evelin Mutli"/>
        <s v="Pille-Riin Meikop"/>
        <s v="Kairi Schmidt"/>
        <s v="Karina Osnatš"/>
        <s v="Katrin Nevolainen"/>
        <s v="Katrin Kristov"/>
        <s v="Riine Roseniit"/>
        <s v="Kadi Liis Uus "/>
        <s v="Tatiana Toskaya"/>
        <s v="Triin Rebane"/>
        <s v="Greete-Ly Siimer"/>
        <s v="Karmen Kase"/>
        <s v="Viktoria Sidorov"/>
        <s v="Mariella Oja"/>
        <s v="Kristi Saaremets"/>
        <s v="Terje Truss"/>
        <s v="Veronika Heiden"/>
        <s v="Kadri Lang"/>
        <s v="Siret Lillemets"/>
        <s v="Ketlin Loob"/>
        <s v="Helen Drobet"/>
        <s v="Johanna Lepp"/>
        <s v="Reili Lehis"/>
        <s v="Egle Masing"/>
        <s v="Kaidi Nõmme"/>
        <s v="Jaanika Mihelson"/>
        <s v="Kaia Gil"/>
        <s v="Kärt Laas"/>
        <s v="Merilin Mändmaa"/>
        <s v="Mari Laanemets"/>
        <s v="Annika Rehtla"/>
        <s v="Kertu Leppik"/>
        <s v="Merje Kracht"/>
        <s v="Henna-Pirjo Karu"/>
        <s v="Karin Marjapuu"/>
        <s v="Kathriin Usai"/>
        <s v="Keit Musting"/>
        <s v="Kärt Saldre"/>
        <s v="Viktoria Plemakova"/>
        <s v="Özge Gokay"/>
        <s v="Sandra Tamm"/>
        <s v="Joanna-Eliisa Servet"/>
        <s v="Jelena Trumm"/>
        <s v="Anna-Maria Sarap"/>
        <s v="Anneli Metsamaa"/>
        <s v="Keit Reitel"/>
        <s v="Merit Mängli"/>
        <s v="Tiina Ilus"/>
        <s v="Grete Krimann"/>
        <s v="Rahel Pedak"/>
        <s v="Laura Eiber"/>
        <s v="Veronika Poddubnaja"/>
        <s v="Piret Grau"/>
        <s v="Laura Limperk"/>
        <s v="Heili Veskimeister"/>
        <s v="Kristina Hermann"/>
        <s v="Triinu Liitmaa"/>
        <s v="Kati Maripuu"/>
        <s v="Helen Järveots"/>
        <s v="Julia Alexandra Krohn"/>
        <s v="Geelia Landes"/>
        <s v="Karin Kamdron"/>
        <s v="Krete-Riin Talsi"/>
        <s v="Susanna Apri"/>
        <s v="Elina Ojamets"/>
        <s v="Olga Gribova"/>
        <s v="Margit Savisaar"/>
        <s v="Kaja Hansing"/>
        <s v="Mari-Liis Ahnefer"/>
        <s v="Helina Sternhof"/>
        <s v="Mari-Liis Tamm"/>
        <s v="Katrin Kleemann"/>
        <s v="Katarina Kotselainen"/>
        <s v="Janika Heinmaa"/>
        <s v="Sandra Silver"/>
        <s v="Marianna Rõbinskaja"/>
        <s v="Annika Joosta"/>
        <s v="Kersti Hausenberg"/>
        <s v="Kristi Messing"/>
        <s v="Olga Knjazeva"/>
        <s v="Taru Ahjoniemi"/>
        <s v="Anastassia Belkov"/>
        <s v="Kristi Kaas"/>
        <s v="Kätlin Koemets"/>
        <s v="Anneli Kalgre"/>
        <s v="Eva Kiisa"/>
        <s v="Jekaterina Voronova"/>
        <s v="Aleksandra Krijer"/>
        <s v="Erika Novikov"/>
        <s v="Kadri Rampe"/>
        <s v="Aljona Jakovleva"/>
        <s v="Eike Murro"/>
        <s v="Elis Rebane"/>
        <s v="Eveli Soo"/>
        <s v="Evelin Sarap"/>
        <s v="Gerli Golberg"/>
        <s v="Hanna-Liis Sillar"/>
        <s v="Hedo Hell Sinijärv"/>
        <s v="Heidi Speck"/>
        <s v="Irina Vorobjova"/>
        <s v="Jelena Uustal"/>
        <s v="Julia Zubets"/>
        <s v="Kadri Jaanimägi"/>
        <s v="Keit Vilt"/>
        <s v="Krista Müil"/>
        <s v="Kristi Mets"/>
        <s v="Krystsina Chapialevich"/>
        <s v="Laura Paurson"/>
        <s v="Looris Kadakas"/>
        <s v="Maarja Edvand"/>
        <s v="Mariann Lutsoja"/>
        <s v="Marjaliisa Viidas"/>
        <s v="Marlis Kekk"/>
        <s v="Olga Rannamäe"/>
        <s v="Piia Pundi"/>
        <s v="Pille Varkel"/>
        <s v="Raili Juurikas"/>
        <s v="Riina Kuurajärv"/>
        <s v="Zanna Awan"/>
        <s v="Teele Malm"/>
        <s v="Tiina Tartes"/>
        <s v="Evely Vihermets"/>
        <s v="Kaili Olde"/>
        <s v="Katre Kuulpak"/>
        <s v="Marion Tamm"/>
        <s v="Anna Romanenko"/>
        <s v="Getlyn Denks"/>
        <s v="Pirjo Pihlak"/>
        <s v="Liis Lõhmus"/>
        <s v="Ana Linnamägi-Elmanova"/>
        <s v="Thea Gents"/>
        <m/>
        <s v="Ruth Inno" u="1"/>
        <s v="Getlin Saar" u="1"/>
        <s v="Sandra Velling" u="1"/>
        <s v="Elisabet Visnapuu" u="1"/>
        <s v="Alena Hollo" u="1"/>
        <s v="Eliise Ilves" u="1"/>
        <s v="Kärt Viilup" u="1"/>
        <s v="Inger Paroll" u="1"/>
        <s v="Karin Lüütsepp" u="1"/>
        <s v="Katrin Jürimäe" u="1"/>
        <s v="Kati Maripuu " u="1"/>
        <s v="Kairi Teeväli " u="1"/>
        <s v="Kelli Kuusk" u="1"/>
        <s v="Gerda Karman" u="1"/>
        <s v="Maris Merilo" u="1"/>
        <s v="Helery Kipp" u="1"/>
        <s v="Kadri Lepik" u="1"/>
        <s v="Karolin Kurs" u="1"/>
        <s v="Kristiina Sündema" u="1"/>
        <s v="Miia- Mariette Pakratov" u="1"/>
        <s v="Anu Redi" u="1"/>
        <s v="Karit Kaasik" u="1"/>
        <s v="Kristi Moisto" u="1"/>
        <s v="Erika Aus" u="1"/>
        <s v="Kadri Olesk" u="1"/>
        <s v="Külli Kraner" u="1"/>
        <s v="Triin Sassin" u="1"/>
        <s v="Annika Loomus" u="1"/>
        <s v="Elen Kaupmees" u="1"/>
        <s v="Maiki Uibobuu" u="1"/>
        <s v="Tatjana Fesko" u="1"/>
        <s v="Dagmar Ilp" u="1"/>
        <s v="Jane Vesper" u="1"/>
        <s v="Kärt Kontram" u="1"/>
        <s v="Kairit Reinvald" u="1"/>
        <s v="Kristiina Sündemaa" u="1"/>
        <s v="Liina Laks" u="1"/>
        <s v="Kaie Peerna" u="1"/>
        <s v="Maila Vaher" u="1"/>
        <s v="Virge Martin" u="1"/>
        <s v="Kerli Auväärt" u="1"/>
        <s v="Kertu Järvevee" u="1"/>
        <s v="Kadri Vaikssaar" u="1"/>
        <s v="Anastassia Andriaskina" u="1"/>
        <s v="Ave Lepik" u="1"/>
        <s v="Meelika Õismaa" u="1"/>
        <s v="Jaana Üksik" u="1"/>
        <s v="Helen Pärli" u="1"/>
        <s v="Liina Tasa " u="1"/>
        <s v="Triin Sikkal" u="1"/>
        <s v="Liisi Lepamäe" u="1"/>
        <s v="Ketlin Bachmann" u="1"/>
        <s v="Monika Kukkonen" u="1"/>
        <s v="Katarina Kotselainen " u="1"/>
        <s v="Britta Aduson" u="1"/>
        <s v="Gerttu Sirel" u="1"/>
        <s v="Olga Nartova" u="1"/>
        <s v="Enelin Kavak" u="1"/>
        <s v="Jelena Teetaus" u="1"/>
        <s v="Elina Liivat" u="1"/>
        <s v="Jaanika Linn" u="1"/>
        <s v="Annika Toiger" u="1"/>
        <s v="Marie H.L. Kikkas" u="1"/>
        <s v="Tuuli Stern" u="1"/>
        <s v="Kati Liibak" u="1"/>
        <s v="Inga Ehala" u="1"/>
        <s v="Kristel Teets" u="1"/>
        <s v="Maris Terno" u="1"/>
        <s v="Elsbeth Link " u="1"/>
        <s v="Karin Kanepi" u="1"/>
        <s v="Kristina Toms" u="1"/>
        <s v="Stiina Tihanov" u="1"/>
        <s v="Siiri Mere" u="1"/>
        <s v="Signe Rätsep" u="1"/>
        <s v="Pille Maripuu" u="1"/>
        <s v="Anu Konga" u="1"/>
        <s v="Kadri Riimak" u="1"/>
        <s v="Gerda Sirendi" u="1"/>
        <s v="Jekaterina Arhipova" u="1"/>
        <s v="Merle Viide" u="1"/>
        <s v="Olga Žarova" u="1"/>
        <s v="Annika Veiker" u="1"/>
        <s v="Heleen Maibak" u="1"/>
        <s v="Paula Kaljula" u="1"/>
        <s v="Liilia Goncharenko" u="1"/>
        <s v="Maria Aleksandrova" u="1"/>
        <s v="Triin Vilman" u="1"/>
        <s v="Mia Pankratov" u="1"/>
        <s v="Martha Türkson-Zujev" u="1"/>
        <s v="Lemmiki Ehatamm" u="1"/>
        <s v="Svetlana Sokolova" u="1"/>
        <s v="Karin Suvi" u="1"/>
        <s v="Kati Kraaving" u="1"/>
        <s v="Maiki Maalberg" u="1"/>
        <s v="Reelika Rikanson" u="1"/>
        <s v="Gea Liblik" u="1"/>
        <s v="Piret Kurval" u="1"/>
        <s v="Piret Pärnik" u="1"/>
        <s v="Margarita Malkova" u="1"/>
        <s v="Kaire Kattai " u="1"/>
        <s v="Polina Lutsevits" u="1"/>
        <s v="Marianna Rõbinskaja " u="1"/>
        <s v="Reenika East" u="1"/>
        <s v="Ann-Kristin Pajus" u="1"/>
        <s v="Elen Vaino" u="1"/>
        <s v="Marju Mägi" u="1"/>
        <s v="Julia Ilves" u="1"/>
        <s v="Kaia Kirikal" u="1"/>
        <s v="Tiina Lauri" u="1"/>
        <s v="Maaja Saluvee" u="1"/>
        <s v="Viktoria Rudnik" u="1"/>
        <s v="Ingrid Maarja Moor" u="1"/>
        <s v="Liina Tasa" u="1"/>
        <s v="Arabella Arro " u="1"/>
        <s v="Mariliis Pähkel" u="1"/>
        <s v="Maret Kasterpalu" u="1"/>
        <s v="Kristi Paats" u="1"/>
        <s v="Mariliis Õun" u="1"/>
        <s v="Mirje Roasto" u="1"/>
        <s v="Kairi Teeväli" u="1"/>
        <s v="Janne Timmotalo" u="1"/>
        <s v="Erika-Henriet Aus" u="1"/>
        <s v="Kristiine Melk" u="1"/>
        <s v="Elli Baronetskaja" u="1"/>
        <s v="Kreete Teder" u="1"/>
        <s v="Annely Kalmus" u="1"/>
        <s v="Kerstin Kürsa" u="1"/>
        <s v="Kerttu-Liis Laane" u="1"/>
        <s v="Kristiina Põldsaar" u="1"/>
        <s v="Merlin Välja" u="1"/>
        <s v="Julja Sobol" u="1"/>
        <s v="Piret Pahapill" u="1"/>
        <s v="Elis Odar" u="1"/>
        <s v="Krislin Pärt" u="1"/>
        <s v="Jekaterina Ševtsova " u="1"/>
        <s v="Cathy Saem " u="1"/>
        <s v="Kati Luukas" u="1"/>
        <s v="Piret Kummel" u="1"/>
        <s v="Laura Klemmer" u="1"/>
        <s v="Liis Kokk" u="1"/>
        <s v="Inna Hanni" u="1"/>
        <s v="Nelli Sepp" u="1"/>
        <s v="Ann Varunov" u="1"/>
        <s v="Piret Toome" u="1"/>
        <s v="Irina Suhhova" u="1"/>
        <s v="Ksenia Zahharenkova" u="1"/>
        <s v="Krista Kalbin" u="1"/>
        <s v="Kärt Heinvere " u="1"/>
        <s v="Triin Jäädmaa" u="1"/>
        <s v="Christine Käis" u="1"/>
        <s v="Marilin Pikaro" u="1"/>
        <s v="Birgit Hänilane" u="1"/>
        <s v="Jelena Kuprikova" u="1"/>
        <s v="Kaie Višnevski" u="1"/>
        <s v="Aleksandra Armas" u="1"/>
        <s v="Kadri Vaiksaar " u="1"/>
        <s v="Katrin Lusikas" u="1"/>
        <s v="Liisa Linhein" u="1"/>
        <s v="Triin Sassian" u="1"/>
        <s v="Merike Klement " u="1"/>
        <s v="Merili Palu" u="1"/>
        <s v="Kristiina Klemm" u="1"/>
        <s v="Riti Ruul" u="1"/>
        <s v="Meren Tamm" u="1"/>
        <s v="Reili Kaibald" u="1"/>
        <s v="Kristiina Kaldre" u="1"/>
        <s v="Kate Piir" u="1"/>
        <s v="Piret Värnomasing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27430558" createdVersion="4" refreshedVersion="6" recordCount="272" xr:uid="{00000000-000A-0000-FFFF-FFFF33000000}">
  <cacheSource type="worksheet">
    <worksheetSource ref="B1:B65511" sheet="M40"/>
  </cacheSource>
  <cacheFields count="1">
    <cacheField name="Nimi" numFmtId="0">
      <sharedItems containsBlank="1" count="290">
        <s v="Margus Maidla"/>
        <s v="Ivo Stolfot"/>
        <s v="Hannes Veide"/>
        <s v="Aivo Kaljumäe"/>
        <s v="Taavi Kainel"/>
        <s v="Ardo Pajur"/>
        <s v="Martin Kärner"/>
        <s v="Ilmar Toomsalu"/>
        <s v="Tarvo-Jaan Rebane"/>
        <s v="Henri Kaarma"/>
        <s v="Hannes Hanimägi"/>
        <s v="Heiki Mäesalu"/>
        <s v="Tanel Kannel"/>
        <s v="Rain Pajur"/>
        <s v="Rain Eller"/>
        <s v="Raul Nikolajev"/>
        <s v="Juho Joonas"/>
        <s v="Erko Virgepuu"/>
        <s v="Henno Haava"/>
        <s v="Endel Karp"/>
        <s v="Henn Zvorovski"/>
        <s v="Jaak Veskimeister"/>
        <s v="Erki Aljamaa"/>
        <s v="Indrek Lõhmus"/>
        <s v="Erti Paalberg"/>
        <s v="Priit Kingo"/>
        <s v="Marti Soosaar"/>
        <s v="Marek Viilol"/>
        <s v="Martin Sõmer"/>
        <s v="Meelis Mõis"/>
        <s v="Kristjan Kõrgesaar"/>
        <s v="Pelle Nepper"/>
        <s v="Leho Virma"/>
        <s v="Rene Sakkeus"/>
        <s v="Mihkel Nahkur"/>
        <s v="Urmas Simson"/>
        <s v="Ermo Triisa"/>
        <s v="Vahur Vahemets"/>
        <s v="Üllar Gustavson"/>
        <s v="Gunnar Tikerpe"/>
        <s v="Armas Elo"/>
        <s v="Aare-Riho Erik"/>
        <s v="Hillar Pesti"/>
        <s v="Are Uurimäe"/>
        <s v="Rait Pallo"/>
        <s v="Andres Vesilind"/>
        <s v="Jüri Vahtra"/>
        <s v="Tarmo Rindla"/>
        <s v="Armand Orav"/>
        <s v="Jaanus Pedak"/>
        <s v="Marek Laane"/>
        <s v="Andres Arendi"/>
        <s v="Sergei Tonkonoženko"/>
        <s v="Jaanus Kaik"/>
        <s v="Peeter Kibe"/>
        <s v="Margus Nerman"/>
        <s v="Lauri Abel"/>
        <s v="Juhan Muru"/>
        <s v="Jaago Jõeleht"/>
        <s v="Mati Veetõusme"/>
        <s v="Aleksei Truuveer"/>
        <s v="Marek Vaho"/>
        <s v="Andrus Kivari"/>
        <s v="Andres Mikkiver"/>
        <s v="Sven  Saul "/>
        <s v="Feliks Oja"/>
        <s v="Arvo Kirotus"/>
        <s v="Jaanus Sarv"/>
        <s v="Anti Vendel"/>
        <s v="Jüri Siitan"/>
        <s v="Neeme Hansschmidt"/>
        <s v="Aalo Parmas"/>
        <s v="Kalev Pukk"/>
        <s v="Mart Siniorg"/>
        <s v="Kaido Kangur"/>
        <s v="Kaido Vanaveski"/>
        <s v="Alar Oja"/>
        <s v="Janar Jürisoo"/>
        <s v="Aleksei Filin"/>
        <s v="Märt Heinvere"/>
        <s v="Mati Traat"/>
        <s v="Toomas Vellemäe"/>
        <s v="Alar Jõeste"/>
        <s v="Heigo Hein"/>
        <s v="Mart Norman"/>
        <s v="Martin Velling"/>
        <s v="Revo Linno"/>
        <s v="Enn Pärt"/>
        <s v="Tarmo Tammaru"/>
        <s v="Lembit Annus"/>
        <s v="Ants Pertelson"/>
        <s v="Taimo Sõmer"/>
        <s v="Raul Mark"/>
        <s v="Andres Raudsepp"/>
        <s v="Andrus Mutli"/>
        <s v="Ivan Žarov"/>
        <s v="Boriss Gorelikov "/>
        <s v="Jüri Kuusik"/>
        <s v="Priit Valk"/>
        <s v="Vallo Veinthal"/>
        <s v="Eimar Kogger"/>
        <s v="Jan Tuur"/>
        <s v="Valeri Kuragin"/>
        <s v="Renaldo Rannala"/>
        <s v="Raimo Juurikas"/>
        <s v="Janek Alla"/>
        <s v="Sergey Novikov"/>
        <s v="Riivo Reinvart"/>
        <s v="Arlo Tiits"/>
        <s v="Tarmo Rea"/>
        <s v="Aare Haabu"/>
        <s v="Alari Hein"/>
        <s v="Aidu Ots"/>
        <s v="Marek Koptelkov"/>
        <s v="Roman Abramov"/>
        <s v="Raul Balder"/>
        <s v="Aleksander Simakov"/>
        <s v="Jaanus Muts"/>
        <s v="Lochlainn Warren"/>
        <s v="Sven Lubja"/>
        <s v="Tarmo Virkus"/>
        <s v="Janek Suuroja"/>
        <s v="Jevgeni Muhhin"/>
        <s v="Ivo Kukk"/>
        <s v="Jaanus Raudla"/>
        <s v="Karel Uurits"/>
        <s v="Kristjan Karp"/>
        <s v="Rostislav Novossad"/>
        <s v="Andrus Sammelselg"/>
        <s v="Peeter Puusemp"/>
        <s v="Kuldar Tamm"/>
        <s v="Hillar Ojamäe"/>
        <s v="Märt Roosaar"/>
        <s v="Ardi Aolaid"/>
        <s v="Marko Vaga"/>
        <s v="Frederick New"/>
        <s v="Indrek Paju"/>
        <s v="Margus Veri"/>
        <s v="Ivar Neio"/>
        <s v="Heiki Talvik"/>
        <s v="Juri Zablotski"/>
        <s v="Kaido Kulli"/>
        <s v="Denis Jumalov"/>
        <s v="Oleg Rõžkov"/>
        <s v="Janek Lillemägi"/>
        <s v="Toomas Malm"/>
        <s v="Valentin Kodi"/>
        <s v="Peetr Kand"/>
        <s v="Veikko Tamlak"/>
        <s v="Aaren Väinoja"/>
        <s v="Tarvi Pihlakas"/>
        <s v="Eric Reppo"/>
        <s v="Kalle Berkhald"/>
        <s v="Janar Loorits"/>
        <s v="Silvar Sildos"/>
        <s v="Arne Pihkva"/>
        <s v="Taivo Denks"/>
        <s v="Aivar Krüger"/>
        <s v="Meelis Pint"/>
        <s v="Verner Mättas"/>
        <s v="Kuldar Ojang"/>
        <s v="Allan Lahe"/>
        <s v="Marek Koplimägi"/>
        <s v="Antti Asu"/>
        <s v="Kalev Kaasiku"/>
        <s v="Aleksei Borovkov"/>
        <s v="Aivo Kääramees"/>
        <s v="Andres Loo"/>
        <s v="Andrus Kaasik"/>
        <s v="Hillar Joon"/>
        <s v="Olavi Lepp"/>
        <s v="Hanno Mosov-Hallik"/>
        <s v="Andrus Liivand"/>
        <s v="Innar Kruus"/>
        <s v="Aivar Tammet"/>
        <s v="Gabor Gyarmati"/>
        <s v="Marko Kaha "/>
        <s v="Vitaly Bratus"/>
        <s v="Eero Einman"/>
        <s v="Hannes Valk"/>
        <s v="Priit Kolli"/>
        <s v="Raigo Rommot"/>
        <s v="Kulno Lehismets"/>
        <s v="Maidu Pajusaar"/>
        <s v="Elmo Lepiku"/>
        <s v="Alvar Niglas"/>
        <s v="Heikki Paas"/>
        <s v="Ülo Randaru"/>
        <m/>
        <s v="Alar Urm" u="1"/>
        <s v="Martin Kärner " u="1"/>
        <s v="Mango Oras" u="1"/>
        <s v="Margus Antson" u="1"/>
        <s v="Margus Liivik" u="1"/>
        <s v="Henri Pullisaar" u="1"/>
        <s v="Leho Laos" u="1"/>
        <s v="Boriss Gorelikov" u="1"/>
        <s v="Leino Vint" u="1"/>
        <s v="Aivar Käär" u="1"/>
        <s v="Tarmo Toomela" u="1"/>
        <s v="Nikolai Osipov" u="1"/>
        <s v="Aigar Hain" u="1"/>
        <s v="Kaidar Hussar " u="1"/>
        <s v="Ivo Saft" u="1"/>
        <s v="Alger Vedler" u="1"/>
        <s v="Aland Suba" u="1"/>
        <s v="Marko Kaha" u="1"/>
        <s v="Kaljo Kangur" u="1"/>
        <s v="Endriko Võrklaev" u="1"/>
        <s v="Margus Liivak" u="1"/>
        <s v="Tõnu Põldmäe" u="1"/>
        <s v="Allan Udu" u="1"/>
        <s v="Aivo Vikat" u="1"/>
        <s v="Hannes Nurk" u="1"/>
        <s v="Taivo Velling " u="1"/>
        <s v="Jüri Ellen " u="1"/>
        <s v="Mart Järvet" u="1"/>
        <s v="Priit Loik" u="1"/>
        <s v="Indrek Davel" u="1"/>
        <s v="Toomas Männasoo" u="1"/>
        <s v="Janek Kupper" u="1"/>
        <s v="Maido Pajusaar" u="1"/>
        <s v="Märt Jõenurm" u="1"/>
        <s v="Rünno Lahesoo" u="1"/>
        <s v="Aivar Kask" u="1"/>
        <s v="Janek Kalbin" u="1"/>
        <s v="Viktor Parol" u="1"/>
        <s v="Urmas Orussaar" u="1"/>
        <s v="Vivek Sinha" u="1"/>
        <s v="Aleksandr Kitajev" u="1"/>
        <s v="Alo Raudik" u="1"/>
        <s v="Leho Leemet" u="1"/>
        <s v="Ove Uhtlik" u="1"/>
        <s v="Toomas Teeväli " u="1"/>
        <s v="Rein Rooni" u="1"/>
        <s v="Andrei Repp" u="1"/>
        <s v="Taavi Tell " u="1"/>
        <s v="Tiit Tiivoja" u="1"/>
        <s v="Randy Korb" u="1"/>
        <s v="Mikael Grip" u="1"/>
        <s v="Jüri Järv" u="1"/>
        <s v="Karmo Kullik" u="1"/>
        <s v="Aivar Kiiber" u="1"/>
        <s v="Sergei Sutin" u="1"/>
        <s v="Indrek Sülla" u="1"/>
        <s v="Toivo Ellakvere" u="1"/>
        <s v="Urmas Jõeleht" u="1"/>
        <s v="Toomas Peterson" u="1"/>
        <s v="Marek Adli" u="1"/>
        <s v="Kalle Pilt" u="1"/>
        <s v="Sulev Lokk" u="1"/>
        <s v="Sulev Salong" u="1"/>
        <s v="Kaidar Hussar" u="1"/>
        <s v="Toivo Rägastik" u="1"/>
        <s v="Aivo Hiie" u="1"/>
        <s v="Einar Vaino" u="1"/>
        <s v="Janis Pugri" u="1"/>
        <s v="Aldo Suurväli" u="1"/>
        <s v="Mika Sucksdorff" u="1"/>
        <s v="Alexander Simakov" u="1"/>
        <s v="Allan Marnot" u="1"/>
        <s v="Elmo Oidermaa" u="1"/>
        <s v="Teet Uuemõis" u="1"/>
        <s v="Erki Lehiste " u="1"/>
        <s v="Rene Visnapuu" u="1"/>
        <s v="Alar Oja " u="1"/>
        <s v="Igor Pantsenko" u="1"/>
        <s v="Sami Seppänen" u="1"/>
        <s v="Giorgi Pitskevits" u="1"/>
        <s v="Jaanus Sibul" u="1"/>
        <s v="Jaan Metsa" u="1"/>
        <s v="Raul Mark " u="1"/>
        <s v="Taivo Velling" u="1"/>
        <s v="Rene Allan Riis" u="1"/>
        <s v="Vladimir Lebedev" u="1"/>
        <s v="Mart Martinson" u="1"/>
        <s v="Tormi Lang" u="1"/>
        <s v="Janek Vahtra" u="1"/>
        <s v="Tarvo- Jaan Rebane" u="1"/>
        <s v="Joel Jõul" u="1"/>
        <s v="Tarmo Villemi" u="1"/>
        <s v="Jevgeni Denissov" u="1"/>
        <s v="Taavi Tell" u="1"/>
        <s v="Sergei Shevchenko" u="1"/>
        <s v="Tiit Meidla" u="1"/>
        <s v="Janno Klausner" u="1"/>
        <s v="Meelis Rebane" u="1"/>
        <s v="Koit Sengbusch" u="1"/>
        <s v="Kalev Nurklik" u="1"/>
        <s v="Martin Veermä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ilis Lepparu" refreshedDate="43421.616651388889" createdVersion="4" refreshedVersion="6" recordCount="519" xr:uid="{00000000-000A-0000-FFFF-FFFF34000000}">
  <cacheSource type="worksheet">
    <worksheetSource ref="B1:B65460" sheet="M"/>
  </cacheSource>
  <cacheFields count="1">
    <cacheField name="Nimi" numFmtId="0">
      <sharedItems containsBlank="1" count="802">
        <s v="Jano Järvelaid"/>
        <s v="Mattis Torn"/>
        <s v="Martin Maasik"/>
        <s v="Illar Lood"/>
        <s v="Ahti Raba"/>
        <s v="Mikk Kalamees"/>
        <s v="Peep Jalakas"/>
        <s v="Marius Pihlak"/>
        <s v="Veiko Juurikas"/>
        <s v="Erkki Liiv"/>
        <s v="Viljar Grauen"/>
        <s v="Robin Lilleorg"/>
        <s v="Marek Palm"/>
        <s v="Marko Sonn"/>
        <s v="Rain Seepõld"/>
        <s v="Kristjan Joost"/>
        <s v="Marvin Üürike"/>
        <s v="Merten Loss"/>
        <s v="Kristjan Tatar"/>
        <s v="Erki Markus"/>
        <s v="Stanislav Tolmachev"/>
        <s v="Vahur Vent"/>
        <s v="Keit Raudvere"/>
        <s v="Otto Riisenberg"/>
        <s v="Erki Maling"/>
        <s v="Tamor Bakhoff"/>
        <s v="Siim Anton"/>
        <s v="Tanel Tamm"/>
        <s v="Holger Part"/>
        <s v="Timo Moorast"/>
        <s v="Sergei Maslennikov"/>
        <s v="Pent Paalberg"/>
        <s v="Kaarel Koitne"/>
        <s v="Mihkel Järve"/>
        <s v="Raido Hallop"/>
        <s v="Kaspar Jüristo"/>
        <s v="Artur Saaliste"/>
        <s v="Tanel Oru"/>
        <s v="Andrei Nikiforov"/>
        <s v="Henri Voogla"/>
        <s v="Janar Juht"/>
        <s v="Jorma Orusaar"/>
        <s v="Margus Paju"/>
        <s v="Karl Kaljumäe"/>
        <s v="Kalle Novikov"/>
        <s v="Markus Ellisaar"/>
        <s v="Erki Hallang"/>
        <s v="Toomas Randoja"/>
        <s v="Lauri Lõo"/>
        <s v="Meelis Kadarpik"/>
        <s v="Rauno Põldsepp"/>
        <s v="Raiko Tutt"/>
        <s v="Imre Rammul"/>
        <s v="Ranno Lepp"/>
        <s v="Marek Saar"/>
        <s v="Imre Teder"/>
        <s v="Roman Puškin"/>
        <s v="Sten Toel"/>
        <s v="Siim Ridbeck"/>
        <s v="Peeter Tamm"/>
        <s v="Janel Miljand"/>
        <s v="Arno Arr"/>
        <s v="Markus Ritson "/>
        <s v="Edward Rebane"/>
        <s v="Miljard Liik"/>
        <s v="Kuldar Kirt"/>
        <s v="Raul Harzia"/>
        <s v="Toomas Mägi"/>
        <s v="Viktor Tkatšenko"/>
        <s v="Kristjan Lepp"/>
        <s v="Sven Sinivee"/>
        <s v="Kristjan Tammsaar"/>
        <s v="Tarvo Metsavas"/>
        <s v="Roman Fridman"/>
        <s v="Allar Bernard"/>
        <s v="Janar Kalmus"/>
        <s v="Roland Jõesalu"/>
        <s v="Kaupo Maasing"/>
        <s v="Mart Lehtmets"/>
        <s v="Raul Torga"/>
        <s v="Rait Ots"/>
        <s v="Tristan Tomilin"/>
        <s v="Carlo Rebane"/>
        <s v="Karl-Anders Tammes"/>
        <s v="Kristjan Kuusik"/>
        <s v="Alar Ahven"/>
        <s v="Lauri Ulm"/>
        <s v="Madis Teinemaa"/>
        <s v="Sander Siniorg"/>
        <s v="Heikko Jäe"/>
        <s v="Meelis Luhtla"/>
        <s v="Madis Karner"/>
        <s v="Reijo Suurna"/>
        <s v="Verner Elp"/>
        <s v="Andreas Lõomets"/>
        <s v="Tõnis Annus"/>
        <s v="Tõnu Talinurm"/>
        <s v="Rain Kalda"/>
        <s v="Rainis Värv"/>
        <s v="Hasan Steinberg"/>
        <s v="Marek Sööt"/>
        <s v="Marko Murdjõe"/>
        <s v="Meelis Rääk"/>
        <s v="Sander Saveli"/>
        <s v="Marko Lamp"/>
        <s v="Anders Kaljas"/>
        <s v="Erki Katkosild"/>
        <s v="Kestutis Mackelis"/>
        <s v="Kristjan Pentsop"/>
        <s v="Taavi Palu"/>
        <s v="Alexey Soloviev"/>
        <s v="Mario Käära"/>
        <s v="Meelis Sillat"/>
        <s v="Rimo Timm"/>
        <s v="Ülari Lees"/>
        <s v="Karl Vetemaa"/>
        <s v="Veiko Mäekivi"/>
        <s v="Reigo Roasto"/>
        <s v="Andres Aunap"/>
        <s v="Ramon Reimets"/>
        <s v="Jevgeni Jakovlev"/>
        <s v="Rostislav Novossad"/>
        <s v="Mikk Hüüdma"/>
        <s v="Raul R Pappel"/>
        <s v="Siim Pukk"/>
        <s v="Rauno Jõgi"/>
        <s v="Peeter Viigimets"/>
        <s v="Priit Koort"/>
        <s v="Sander Kukk"/>
        <s v="Erki Mäe"/>
        <s v="Fredi Volens"/>
        <s v="Kristo Moorits"/>
        <s v="Priit Brus"/>
        <s v="Gert Kivimägi"/>
        <s v="Mihkel Eimla"/>
        <s v="Janno Kasemaa"/>
        <s v="Kauri Kaunis"/>
        <s v="Tarmo Sillajõe"/>
        <s v="Hardi Heinvere"/>
        <s v="Florian Marcus"/>
        <s v="Ranet Untera "/>
        <s v="Taavi Koppel"/>
        <s v="Ilja Vovk"/>
        <s v="Priit Vendelin"/>
        <s v="Sander Ligi"/>
        <s v="Jüri Jasska"/>
        <s v="Raimo NikolaJev"/>
        <s v="Rafael Dihtjar"/>
        <s v="Vitali Pavlov"/>
        <s v="Aigar Mäesepp"/>
        <s v="Kenneth Karp"/>
        <s v="Leonid Homin"/>
        <s v="Siimo Sikut"/>
        <s v="Valdis Stalidzans"/>
        <s v="Martin Milling"/>
        <s v="Willem Kuningas"/>
        <s v="Andrus Mägi"/>
        <s v="Gabriel Winegarner"/>
        <s v="Viljar Vahter"/>
        <s v="Oliver Ambach"/>
        <s v="Remo Kuldkepp"/>
        <s v="Margus Grüner"/>
        <s v="Üllar Raud"/>
        <s v="Martin Malinovski"/>
        <s v="Ayrton Grossmann"/>
        <s v="Allan Mäelt"/>
        <s v="Indrek Essenson"/>
        <s v="Ivar Keerpalu"/>
        <s v="Kirill Makin"/>
        <s v="Marko Merila"/>
        <s v="Gaius Mets"/>
        <s v="Paul Väljataga"/>
        <s v="Priidu Tammeorg"/>
        <s v="Rauno Valdmets"/>
        <s v="Riho Ahtijainen"/>
        <s v="Siim Seeman"/>
        <s v="Mihkel Sinisalu"/>
        <s v="Oleg Kozlov"/>
        <s v="Imre Aruoja"/>
        <s v="Silver Palu"/>
        <s v="Sander Avingo"/>
        <s v="Lauri Teelem"/>
        <s v="Silver Kask"/>
        <s v="Jürgen Erm"/>
        <s v="Karl Välja"/>
        <s v="Sander Mitendorf"/>
        <s v="Veiko Mõtsnik"/>
        <s v="Veiko Kapp"/>
        <s v="Mehis Küla"/>
        <s v="Raul Silde"/>
        <s v="Oliver Saar"/>
        <s v="Olari Simson"/>
        <s v="Gert Põder"/>
        <s v="Lauri Lillmaa"/>
        <s v="Risto Laidla"/>
        <s v="Andres Heiduk"/>
        <s v="Marek Enok"/>
        <s v="Kalle Kärner"/>
        <s v="Taivo Murumäe"/>
        <s v="Hardi Teder"/>
        <s v="Sergei Kosmatšov"/>
        <s v="Janar Adler"/>
        <s v="Erkki Päev"/>
        <s v="Riho Kiiman"/>
        <s v="Jüri Särki"/>
        <s v="Mart Raus"/>
        <s v="Andrus Arbeiter"/>
        <s v="Cristo Kalder"/>
        <s v="Dein Suvi"/>
        <s v="Karl Rooba"/>
        <s v="Norman Leemets"/>
        <s v="Sven Padjus"/>
        <s v="Andri Veske"/>
        <s v="Siim Jäger"/>
        <s v="Taimar Ala"/>
        <s v="Jaak Liik"/>
        <s v="Taavi Timm"/>
        <s v="Kristjan Järv"/>
        <s v="Kristo Puhm"/>
        <s v="Rando Simson"/>
        <s v="Dmitri Grigorjev"/>
        <s v="Erik Jüri Nurmela"/>
        <s v="Mirjo Koit"/>
        <s v="Heiko Tamm"/>
        <s v="Tauri Busch"/>
        <s v="Seiko Kuik"/>
        <s v="Ardo Allaste"/>
        <s v="Mart Nael"/>
        <s v="Jürgen Lätte"/>
        <s v="Andreas Org"/>
        <s v="Vahur Vallistu"/>
        <s v="Luigi Heinmaa"/>
        <s v="Laur Telliskivi"/>
        <s v="Reimo Mürgimäe"/>
        <s v="Alvar Salumaa"/>
        <s v="Margus Hanni"/>
        <s v="Silver Tamm"/>
        <s v="Sten Aju"/>
        <s v="Ranno Kannel"/>
        <s v="Airos Lain"/>
        <s v="Igor Polupan"/>
        <s v="Lennart Harju"/>
        <s v="Rene Kärner"/>
        <s v="Jaak Saarepuu"/>
        <s v="Mikk Mihkel Nurges"/>
        <s v="Henri Liiv"/>
        <s v="Veljo Kapp"/>
        <s v="Rivo Ruutsaar"/>
        <s v="Aleksandr Nikulin"/>
        <s v="Erki Seier"/>
        <s v="Hardi Selmet"/>
        <s v="Ivari Saar"/>
        <s v="Adam Erki Enok"/>
        <s v="Vladislav Pimenov"/>
        <s v="Marko Madisson"/>
        <s v="Rustam Novikov"/>
        <s v="Vahur Mäe"/>
        <s v="Feliks Talpsepp"/>
        <s v="Vadim Gerassimenko "/>
        <s v="Andre Arus"/>
        <s v="Riho Tamm"/>
        <s v="Ingo Mägi"/>
        <s v="Stenner Stolfot"/>
        <s v="Sander Vares"/>
        <s v="Kaspar Kaur"/>
        <s v="Rain Reinsalu"/>
        <s v="Karl Staub"/>
        <s v="Viljar Vooremäe"/>
        <s v="Janar Avloi"/>
        <s v="Janek Lember"/>
        <s v="Margus Täht"/>
        <s v="Aleksei Vaštšenko"/>
        <s v="Markus Kadastu"/>
        <s v="Neeme Kalda"/>
        <s v="Martin Havik"/>
        <s v="Enn Semjonov"/>
        <s v="Mart Roosimägi"/>
        <s v="Silver Tilk"/>
        <s v="Silver Soans"/>
        <s v="Joonas Hansen"/>
        <s v="Tanel Klaar"/>
        <s v="Uku-Rasmus Lind"/>
        <s v="Lauri-Olavi Siitam"/>
        <s v="Tanel Nõmm"/>
        <s v="Martin Orav"/>
        <s v="Arno Kask"/>
        <s v="Patrik Virkus"/>
        <s v="Tarvo Kallas"/>
        <s v="Mihkel Oja"/>
        <s v="Silver Sass"/>
        <s v="Ardo Säks"/>
        <s v="Aleks Mägi"/>
        <s v="Henri Palm"/>
        <s v="Sander Veskilt"/>
        <s v="Herman NikolaJev"/>
        <s v="Deniss Potapenko"/>
        <s v="Kristjan Pae"/>
        <s v="Harles Kiveste"/>
        <s v="Henri Karikosk"/>
        <s v="Rasmus Pedak"/>
        <s v="Ats Heinvere"/>
        <s v="Kerdo Ilves"/>
        <s v="Magnus Igasta"/>
        <s v="Tambet Koppelmann"/>
        <s v="Elar Anneljas"/>
        <s v="Ivan Sidorov"/>
        <s v="Erik Gordeev"/>
        <s v="Marek Lempu"/>
        <s v="Kristjan-Artur Reek"/>
        <s v="Michael Unt"/>
        <s v="Andre Kaur"/>
        <s v="Rasmus Eimla"/>
        <s v="Rene Mustasaar"/>
        <s v="Märt Hansschmidt"/>
        <s v="Anton Fjodorov"/>
        <s v="Taavi Õmblus"/>
        <s v="Indrek Jaanson"/>
        <s v="Janno Rasmus Dreger"/>
        <s v="Marko Karm"/>
        <s v="Aaron Pedak"/>
        <s v="Vladimir Isunin"/>
        <s v="Oliver Ruus"/>
        <s v="Indrek Kaarlep"/>
        <s v="Robert Põlder"/>
        <s v="Ahto Sooaru"/>
        <s v="Taavi Mikker"/>
        <s v="Jüri Tõnisberg"/>
        <s v="Siim Audova"/>
        <s v="Raido Ülper"/>
        <s v="Marek Sarkisjan"/>
        <s v="Kristjan Zelinsk"/>
        <s v="Madis Tombak"/>
        <s v="Mario Reinu"/>
        <s v="Kristo Kork"/>
        <s v="Erki Savisaar"/>
        <s v="Kaupo Eerme"/>
        <s v="Agris Eller"/>
        <s v="Stanislav Krasnogorov"/>
        <s v="Timo Savostkin"/>
        <s v="Vasili Minin"/>
        <s v="Rain Värton"/>
        <s v="Igor Smolkin"/>
        <s v="Martin Mölder"/>
        <s v="Timo Hallist"/>
        <s v="Siim Puusepp"/>
        <s v="Taavo Allik"/>
        <s v="Gegham Fahradyan"/>
        <s v="Krister Savitski"/>
        <s v="Raivis Smukais"/>
        <s v="Ahto Kree"/>
        <s v="Daniil Žarov"/>
        <s v="Ants Anupold"/>
        <s v="Kirill Evseev"/>
        <s v="Timo Kaalma"/>
        <s v="Allan Tart"/>
        <s v="Tiit Madissoo"/>
        <s v="Andro Salumets"/>
        <s v="Daniil Djatšenko"/>
        <s v="Ivan Nadejev"/>
        <s v="Johannes Liiv"/>
        <s v="Karl Kruus"/>
        <s v="Martin Ant"/>
        <s v="Ragnel Priske"/>
        <s v="Sami Reijonen"/>
        <s v="Ats Jõgi"/>
        <s v="Kaarel Almosen"/>
        <s v="Marten Hunt"/>
        <s v="Mihkel Karu"/>
        <s v="Randel Kreitsberg"/>
        <s v="Tanel Aab"/>
        <s v="Karel Piiroja"/>
        <s v="Ramil Rohi"/>
        <s v="Tanel Tiik"/>
        <s v="Abomdang Mbondih"/>
        <s v="Aleksei Aksjonov"/>
        <s v="Andri Raudsepp"/>
        <s v="Anti Laineste"/>
        <s v="Hannes Tõnissoo"/>
        <s v="Karli Ots"/>
        <s v="Kendi Paet"/>
        <s v="Kristo Kaljurand"/>
        <s v="Kristo Leemets"/>
        <s v="Marko Daljajev"/>
        <s v="Martin Dello "/>
        <s v="Mihail Kukšinov"/>
        <s v="Olari Rätsep"/>
        <s v="Oleg Pasichnyk"/>
        <s v="Oliver Stimmer"/>
        <s v="Raigo Kuningas"/>
        <s v="Rainer Änilane"/>
        <s v="Ravil Karimov"/>
        <s v="Riho Laanemaa"/>
        <s v="Siim Karilaid"/>
        <s v="Volodja Erdei "/>
        <s v="Ilja Kirin"/>
        <s v="Aare Poola"/>
        <s v="Agu Kull"/>
        <s v="Aleksei Pavlenko"/>
        <s v="Andres Andresson"/>
        <s v="Andry-Reilo Kahr"/>
        <s v="Eduard Uljanov"/>
        <s v="Eero Sternhof"/>
        <s v="Erki Liivamägi"/>
        <s v="Gert Arnek"/>
        <s v="Jaan Saks"/>
        <s v="Jan Spiridonov"/>
        <s v="Johan Urbel"/>
        <s v="Joonas Kaljulaid"/>
        <s v="Jürgen Pielberg"/>
        <s v="Kaarel Ruus"/>
        <s v="Kaido Lilloja"/>
        <s v="Kaimo Sirak "/>
        <s v="Kalvi Üleoja"/>
        <s v="Karl-Johannes Kadak"/>
        <s v="Kaur Pärna"/>
        <s v="Kenno Parm"/>
        <s v="Kersten Soldatov"/>
        <s v="Kevin Pitman"/>
        <s v="Konstantin Hasselbach"/>
        <s v="Lasse Randma"/>
        <s v="Leonid Dashko"/>
        <s v="Lvov German "/>
        <s v="Maksim Petrov"/>
        <s v="Marek Mihailov"/>
        <s v="Mark Rubanovitsh"/>
        <s v="Martin Aarne"/>
        <s v="Martin Ojase"/>
        <s v="Oleg Semjonov"/>
        <s v="Oliver Zereen"/>
        <s v="Pavel Permenov"/>
        <s v="Raffi Hampartsoumian"/>
        <s v="Rando Tamm"/>
        <s v="Reimo Orasson"/>
        <s v="Richard Pulst"/>
        <s v="Roman Kordonets "/>
        <s v="Siim Lepisk"/>
        <s v="Siim Lääts"/>
        <s v="Siim Valgeväli"/>
        <s v="Silver Laas"/>
        <s v="Tanel Roht"/>
        <s v="Tanel Vaht"/>
        <s v="Tarmo Põllu"/>
        <s v="Toomas Kaldma"/>
        <s v="Toomas Pippar"/>
        <s v="Vladimir Ivanov"/>
        <s v="Jaan Bachmann"/>
        <s v="Kaur Kannel"/>
        <s v="Krismar Epner"/>
        <s v="Mait Metsküla"/>
        <s v="Sten Otsmaa"/>
        <s v="Teimur Israfilov"/>
        <s v="Martin Toompalu"/>
        <s v="Margus Riimaa"/>
        <s v="Maarius Pihlak"/>
        <s v="Marko Haidak"/>
        <s v="Allar Org"/>
        <s v="Vladislav Apuhtin"/>
        <s v="Jevgeni Zinovjev"/>
        <s v="Mikk Valtna"/>
        <s v="Marten Margus"/>
        <s v="Indrek Grossthal"/>
        <s v="Margus Lipsik"/>
        <s v="Olgun Cakabey"/>
        <s v="Ragnar Jõesaar"/>
        <s v="Rasmus Mägi"/>
        <s v="Aleksei Gussarov"/>
        <s v="Olar Kaarna"/>
        <s v="Andres Lepik"/>
        <s v="Kristjan Abakanov"/>
        <s v="Arthur Kohv"/>
        <s v="Aldis Antonov"/>
        <s v="Mihkel Rembel"/>
        <s v="Ivar Väitsing"/>
        <s v="Karol Anijalg"/>
        <s v="Madis Raudsaar"/>
        <s v="Madis Veervald"/>
        <s v="Rain Kivila"/>
        <s v="Taiko Tsirna"/>
        <s v="Kristo Mikk"/>
        <m/>
        <s v="Janar Loorits" u="1"/>
        <s v="Georg Abozenko" u="1"/>
        <s v="Harri Hanschmidt" u="1"/>
        <s v="Ville Ränik" u="1"/>
        <s v="Marko Slastinovski" u="1"/>
        <s v="Henry Patzig" u="1"/>
        <s v="Mart Pärtel" u="1"/>
        <s v="Christian Mägi" u="1"/>
        <s v="Vladimir Sidorkin" u="1"/>
        <s v="Marko Tempel" u="1"/>
        <s v="Pavel Timohhin" u="1"/>
        <s v="Jaan-Hendrik Toom" u="1"/>
        <s v="Tõivo Nerep" u="1"/>
        <s v="Ivo Taavel" u="1"/>
        <s v="Rain Sinimaa " u="1"/>
        <s v="Erki Välinurm" u="1"/>
        <s v="Thomas Auväärt" u="1"/>
        <s v="Mihkel Mägi" u="1"/>
        <s v="Tom Kagovere" u="1"/>
        <s v="Kristjan Meensalu" u="1"/>
        <s v="Mattias Pettai" u="1"/>
        <s v="Indrek Toomas" u="1"/>
        <s v="Rain Viigipuu" u="1"/>
        <s v="Aleksei Gorov" u="1"/>
        <s v="Ranet Untera" u="1"/>
        <s v="Sander Kaleva Sinijärv" u="1"/>
        <s v="Rain Sinimaa" u="1"/>
        <s v="Taavi Siim" u="1"/>
        <s v="Jarno Mänd " u="1"/>
        <s v="Lauri Loodsalu" u="1"/>
        <s v="Marko Mägi" u="1"/>
        <s v="Magnus Künnapas" u="1"/>
        <s v="Tõnu Kivija" u="1"/>
        <s v="Keijo Preem" u="1"/>
        <s v="Erko Varblane" u="1"/>
        <s v="Tauri Tilk" u="1"/>
        <s v="Steven Meilus" u="1"/>
        <s v="Deniss Baranov" u="1"/>
        <s v="Oliver Suuster" u="1"/>
        <s v="Raido Roop" u="1"/>
        <s v="Edgars Apinis" u="1"/>
        <s v="Ronald Rotenberg" u="1"/>
        <s v="Maarek Henrik Laanela" u="1"/>
        <s v="Imre Käpa" u="1"/>
        <s v="Jan Tuur" u="1"/>
        <s v="Tanel Auväärt" u="1"/>
        <s v="Mauri Levandi " u="1"/>
        <s v="Aron Jalakas" u="1"/>
        <s v="Marko Proover" u="1"/>
        <s v="Siim Suitsev" u="1"/>
        <s v="Nikita Bogdanov" u="1"/>
        <s v="Martin Karro" u="1"/>
        <s v="Erki Aljamaa" u="1"/>
        <s v="Anti Liivat" u="1"/>
        <s v="Indrek Koor" u="1"/>
        <s v="Ardo Värä" u="1"/>
        <s v="Jaanus Kaik" u="1"/>
        <s v="Riho Sepp" u="1"/>
        <s v="Jevgeni Beloborodov" u="1"/>
        <s v="Aare Reimus" u="1"/>
        <s v="Tanel Kalm" u="1"/>
        <s v="Timo Truu" u="1"/>
        <s v="Reio Moorast" u="1"/>
        <s v="Kaido Ruul" u="1"/>
        <s v="Andres Harjak" u="1"/>
        <s v="Hendrik Rull" u="1"/>
        <s v="Olev Rei" u="1"/>
        <s v="Ivo Malve" u="1"/>
        <s v="Kristjan Sert" u="1"/>
        <s v="Meelis Koskaru" u="1"/>
        <s v="Margus Tuvikene" u="1"/>
        <s v="Valter Aro" u="1"/>
        <s v="Siim Kambek" u="1"/>
        <s v="Alan Rüütel" u="1"/>
        <s v="Tanel Vassiljev" u="1"/>
        <s v="Ando Allik" u="1"/>
        <s v="Janno Laende" u="1"/>
        <s v="Georg Mäll" u="1"/>
        <s v="Indrek Raig" u="1"/>
        <s v="Karli Kirsimäe" u="1"/>
        <s v="Vitaly Rakhanskiy" u="1"/>
        <s v="Adrian Aništsenko " u="1"/>
        <s v="Juhan Muru" u="1"/>
        <s v="Riho Juurik" u="1"/>
        <s v="Margus Siitam" u="1"/>
        <s v="Alari Reinmets" u="1"/>
        <s v="Mardo Lundver" u="1"/>
        <s v="Erko Tapp" u="1"/>
        <s v="Marko Mets" u="1"/>
        <s v="Karel Lumik" u="1"/>
        <s v="Erkki Liiv " u="1"/>
        <s v="Erik Oja" u="1"/>
        <s v="Mikk Mikker" u="1"/>
        <s v="Kristjan Orav" u="1"/>
        <s v="Mihkel Siinmaa" u="1"/>
        <s v="Priit Lopsik" u="1"/>
        <s v="Kristo Raun" u="1"/>
        <s v="Mait Kaaver" u="1"/>
        <s v="Argo Namsing" u="1"/>
        <s v="Taavi Kalvik" u="1"/>
        <s v="Arvo Alehodzin" u="1"/>
        <s v="Safak Tarazan" u="1"/>
        <s v="Kaido Plovits" u="1"/>
        <s v="Aron Kütismaa" u="1"/>
        <s v="Egon Kurnim" u="1"/>
        <s v="Toomas Polli" u="1"/>
        <s v="Peeter Luik" u="1"/>
        <s v="Dmitri Gomon" u="1"/>
        <s v="Kuldar Lääne" u="1"/>
        <s v="Indrek Vallik" u="1"/>
        <s v="Egon Orav" u="1"/>
        <s v="Margus Rajaver" u="1"/>
        <s v="Silver Reinart" u="1"/>
        <s v="Martin Ruudi" u="1"/>
        <s v="Indrek Kumm" u="1"/>
        <s v="Rain Eller" u="1"/>
        <s v="Sergei Mitichkin" u="1"/>
        <s v="Andres Nöps" u="1"/>
        <s v="Marden Nõmm" u="1"/>
        <s v="Raigo Metsaste" u="1"/>
        <s v="Kajar Kuldsepp" u="1"/>
        <s v="Taivo Põrk" u="1"/>
        <s v="Aleksei Lipovski" u="1"/>
        <s v="Eduard Kask" u="1"/>
        <s v="Jevgeni Tšerpak" u="1"/>
        <s v="Mario Sõrm" u="1"/>
        <s v="Andrus Niit" u="1"/>
        <s v="Andrus Sülla" u="1"/>
        <s v="Priit Pedosk" u="1"/>
        <s v="Kaarel Eller" u="1"/>
        <s v="Ergo Küppas" u="1"/>
        <s v="Ago Kütt" u="1"/>
        <s v="Kirill Safronov" u="1"/>
        <s v="Marek Paju" u="1"/>
        <s v="Karel Pais" u="1"/>
        <s v="Tavo Tamm" u="1"/>
        <s v="Riho Briker" u="1"/>
        <s v="Roman Zagorski" u="1"/>
        <s v="Andrei Sujetin" u="1"/>
        <s v="Kaur Laasma" u="1"/>
        <s v="Andres Filin" u="1"/>
        <s v="Mait Kadarbik" u="1"/>
        <s v="Karl Laius" u="1"/>
        <s v="Kaspar Peek" u="1"/>
        <s v="Andrei Semenjutin" u="1"/>
        <s v="Vahur Veeroja" u="1"/>
        <s v="Siim Sibrits" u="1"/>
        <s v="Krister Randver" u="1"/>
        <s v="Roman Lutšit" u="1"/>
        <s v="Aimar Hussar " u="1"/>
        <s v="Siim Seedre" u="1"/>
        <s v="Janar Luts" u="1"/>
        <s v="Rando Marjamäe " u="1"/>
        <s v="Germo Vaagert" u="1"/>
        <s v="Priit Sisa" u="1"/>
        <s v="Aimar Hussar" u="1"/>
        <s v="Artur Sevtsuk" u="1"/>
        <s v="Timo Tarkmees" u="1"/>
        <s v="Kaspar Rohtla" u="1"/>
        <s v="Kaspar Maripuu" u="1"/>
        <s v="Rene Poljakov" u="1"/>
        <s v="Krisper Jan Pärn" u="1"/>
        <s v="Mamuka Zakariadze" u="1"/>
        <s v="Kristjan Haavik" u="1"/>
        <s v="Kristjan Pungas" u="1"/>
        <s v="Kimmo Ploompuu" u="1"/>
        <s v="Gaspar Värv" u="1"/>
        <s v="Rasmus Ligi" u="1"/>
        <s v="Lenno Kütismaa" u="1"/>
        <s v="Priit Kingo" u="1"/>
        <s v="Anton Gramberg" u="1"/>
        <s v="Kaarel Raik" u="1"/>
        <s v="Lauri Lindman" u="1"/>
        <s v="Indrek Künnapuu" u="1"/>
        <s v="Juri Jevdokimov" u="1"/>
        <s v="Meelis Karileet" u="1"/>
        <s v="Reinis Ruusmaa" u="1"/>
        <s v="Siim Kauge" u="1"/>
        <s v="Eron Adoberg " u="1"/>
        <s v="Toomas Valdre " u="1"/>
        <s v="Antti Turmann" u="1"/>
        <s v="Tarmo Klaassen" u="1"/>
        <s v="Aleks Korolenko" u="1"/>
        <s v="Jorma Härmsalu" u="1"/>
        <s v="Aver Allmere" u="1"/>
        <s v="Mikko Maltsaar" u="1"/>
        <s v="Tanel Kaseorg" u="1"/>
        <s v="Toomas Ojavere" u="1"/>
        <s v="Kristjan Jääts" u="1"/>
        <s v="Gert Vatt" u="1"/>
        <s v="Valter Karu" u="1"/>
        <s v="Tarmo Tuuling" u="1"/>
        <s v="Ragnar Koitsalu" u="1"/>
        <s v="Velmar Piibeleht" u="1"/>
        <s v="Ian Nelis" u="1"/>
        <s v="Sten-Mark Virro" u="1"/>
        <s v="Andres Hirv" u="1"/>
        <s v="Kaspar Reinson " u="1"/>
        <s v="Teet Vaher" u="1"/>
        <s v="Martin Johanson" u="1"/>
        <s v="Ruslan Morev" u="1"/>
        <s v="Veiko Koort" u="1"/>
        <s v="Rando Härginen" u="1"/>
        <s v="Maksim Ovtsinnikov" u="1"/>
        <s v="Heiko Juhkamsoo" u="1"/>
        <s v="Raimond Makara" u="1"/>
        <s v="Tõnis Petersell" u="1"/>
        <s v="Tarmo Rea" u="1"/>
        <s v="Henri Räim" u="1"/>
        <s v="Alo Ojalill" u="1"/>
        <s v="Rain Johanson" u="1"/>
        <s v="Jürgen Pallo" u="1"/>
        <s v="Karl Frederic Iilane" u="1"/>
        <s v="Egris Mõttus" u="1"/>
        <s v="Veljo Häninen" u="1"/>
        <s v="Kristo Lehiste" u="1"/>
        <s v="Aron Alt" u="1"/>
        <s v="Priit Nork" u="1"/>
        <s v="Uku Kaarmann" u="1"/>
        <s v="Ats Lahi" u="1"/>
        <s v="Rauno Pihlak" u="1"/>
        <s v="Indrek Lepner" u="1"/>
        <s v="Martin Kreutzberg" u="1"/>
        <s v="Margus Raud" u="1"/>
        <s v="Raul Suurkask" u="1"/>
        <s v="Kaivar Kull" u="1"/>
        <s v="Priidik Pung" u="1"/>
        <s v="Danel Freiberg" u="1"/>
        <s v="Martin Tärn" u="1"/>
        <s v="Andreas Meister" u="1"/>
        <s v="Redrik Rahu" u="1"/>
        <s v="Andrei Varakin" u="1"/>
        <s v="Grigori Salovjov" u="1"/>
        <s v="Agu Rootsma" u="1"/>
        <s v="Tarmo Pertel" u="1"/>
        <s v="Marko Kaio" u="1"/>
        <s v="Rait Leheveer" u="1"/>
        <s v="Grigori Ošomkov" u="1"/>
        <s v="Marek Palm " u="1"/>
        <s v="Aivo Elken" u="1"/>
        <s v="Kairo Kadarbik" u="1"/>
        <s v="Sergei Kosmatsjov" u="1"/>
        <s v="Priit Kolli" u="1"/>
        <s v="Erki Tallmeister" u="1"/>
        <s v="Martin Velling" u="1"/>
        <s v="Antti Laineste" u="1"/>
        <s v="Martin Kallion" u="1"/>
        <s v="Deniss Andriaskin" u="1"/>
        <s v="Sergei Dihtiar" u="1"/>
        <s v="Enri Leht" u="1"/>
        <s v="Madis Liias" u="1"/>
        <s v="Robert Kalm" u="1"/>
        <s v="Artur Sevtsuks" u="1"/>
        <s v="Ivar Tennokese" u="1"/>
        <s v="Andrei Sevela" u="1"/>
        <s v="Silver Lodi" u="1"/>
        <s v="Indrek Kuris" u="1"/>
        <s v="Marten Sädeme" u="1"/>
        <s v="Mario Kuusma" u="1"/>
        <s v="Christopher Melk" u="1"/>
        <s v="Janar Kruuda" u="1"/>
        <s v="Jüri Joonas" u="1"/>
        <s v="Andreas Leiman" u="1"/>
        <s v="Jano Aunbaum" u="1"/>
        <s v="Argo Virkebau" u="1"/>
        <s v="Silver Ivaste" u="1"/>
        <s v="Martti Eerma" u="1"/>
        <s v="Juri Shirokov" u="1"/>
        <s v="Margus Koni" u="1"/>
        <s v="Markus Vihma" u="1"/>
        <s v="Hergo Heinmets" u="1"/>
        <s v="Meelis Jurn" u="1"/>
        <s v="Tõnu Kivaja" u="1"/>
        <s v="Ervins Kampans" u="1"/>
        <s v="Lauri Vaikjärv" u="1"/>
        <s v="Timo Leppik" u="1"/>
        <s v="Aigar Tarre" u="1"/>
        <s v="Gert Gordejev" u="1"/>
        <s v="Inderk Toomas" u="1"/>
        <s v="Dareas Tšeslav" u="1"/>
        <s v="Aleksei Filin" u="1"/>
        <s v="Jürgen Esinurm" u="1"/>
        <s v="Romet Troost" u="1"/>
        <s v="Siin Audova" u="1"/>
        <s v="Jako Jürgenson" u="1"/>
        <s v="Renek Harsija" u="1"/>
        <s v="Ilja Sepp" u="1"/>
        <s v="Ülar Pärn" u="1"/>
        <s v="Ando Kiidron" u="1"/>
        <s v="Toomas Übner" u="1"/>
        <s v="Einar Niin" u="1"/>
        <s v="Teimur Israfilov " u="1"/>
        <s v="Karl Vilson" u="1"/>
        <s v="Juhani Võik" u="1"/>
        <s v="Miljard Liik " u="1"/>
        <s v="Andri Milov" u="1"/>
        <s v="Argo Aosaar" u="1"/>
        <s v="Martin Dello" u="1"/>
        <s v="Oleg Rõžkov" u="1"/>
        <s v="Joosep Soop" u="1"/>
        <s v="Sander Vunk" u="1"/>
        <s v="Jevgeni Kaev" u="1"/>
        <s v="Robert Kitt" u="1"/>
        <s v="Vladimir Sarõi" u="1"/>
        <s v="Reimo Roopärg" u="1"/>
        <s v="Aleksei Golenkov" u="1"/>
        <s v="Alvar Udu" u="1"/>
        <s v="Andres Kiis" u="1"/>
        <s v="Rainis Karro" u="1"/>
        <s v="Jarno Mänd" u="1"/>
        <s v="Lauri Mühlberg" u="1"/>
        <s v="Andreas Papp" u="1"/>
        <s v="Priit Gross" u="1"/>
        <s v="Meelis Veskus" u="1"/>
        <s v="Maikel Jätsa" u="1"/>
        <s v="Eero Jaakre" u="1"/>
        <s v="Andrei Mitt" u="1"/>
        <s v="Raido Hallik" u="1"/>
        <s v="Danil Makarov" u="1"/>
        <s v="Marek Doronin" u="1"/>
        <s v="Raimo Juurikas" u="1"/>
        <s v="Henri Kristo Hõrrak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6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  <r>
    <x v="1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4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299"/>
  </r>
  <r>
    <x v="299"/>
  </r>
  <r>
    <x v="299"/>
  </r>
  <r>
    <x v="299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9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9"/>
  </r>
  <r>
    <x v="300"/>
  </r>
  <r>
    <x v="301"/>
  </r>
  <r>
    <x v="302"/>
  </r>
  <r>
    <x v="303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314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352"/>
  </r>
  <r>
    <x v="353"/>
  </r>
  <r>
    <x v="354"/>
  </r>
  <r>
    <x v="355"/>
  </r>
  <r>
    <x v="356"/>
  </r>
  <r>
    <x v="357"/>
  </r>
  <r>
    <x v="358"/>
  </r>
  <r>
    <x v="359"/>
  </r>
  <r>
    <x v="360"/>
  </r>
  <r>
    <x v="361"/>
  </r>
  <r>
    <x v="362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83"/>
  </r>
  <r>
    <x v="384"/>
  </r>
  <r>
    <x v="385"/>
  </r>
  <r>
    <x v="386"/>
  </r>
  <r>
    <x v="387"/>
  </r>
  <r>
    <x v="388"/>
  </r>
  <r>
    <x v="389"/>
  </r>
  <r>
    <x v="390"/>
  </r>
  <r>
    <x v="391"/>
  </r>
  <r>
    <x v="392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5"/>
  </r>
  <r>
    <x v="406"/>
  </r>
  <r>
    <x v="407"/>
  </r>
  <r>
    <x v="408"/>
  </r>
  <r>
    <x v="409"/>
  </r>
  <r>
    <x v="410"/>
  </r>
  <r>
    <x v="411"/>
  </r>
  <r>
    <x v="412"/>
  </r>
  <r>
    <x v="413"/>
  </r>
  <r>
    <x v="414"/>
  </r>
  <r>
    <x v="415"/>
  </r>
  <r>
    <x v="416"/>
  </r>
  <r>
    <x v="417"/>
  </r>
  <r>
    <x v="418"/>
  </r>
  <r>
    <x v="419"/>
  </r>
  <r>
    <x v="420"/>
  </r>
  <r>
    <x v="421"/>
  </r>
  <r>
    <x v="422"/>
  </r>
  <r>
    <x v="423"/>
  </r>
  <r>
    <x v="424"/>
  </r>
  <r>
    <x v="425"/>
  </r>
  <r>
    <x v="426"/>
  </r>
  <r>
    <x v="427"/>
  </r>
  <r>
    <x v="428"/>
  </r>
  <r>
    <x v="429"/>
  </r>
  <r>
    <x v="430"/>
  </r>
  <r>
    <x v="431"/>
  </r>
  <r>
    <x v="432"/>
  </r>
  <r>
    <x v="433"/>
  </r>
  <r>
    <x v="434"/>
  </r>
  <r>
    <x v="435"/>
  </r>
  <r>
    <x v="436"/>
  </r>
  <r>
    <x v="437"/>
  </r>
  <r>
    <x v="438"/>
  </r>
  <r>
    <x v="439"/>
  </r>
  <r>
    <x v="440"/>
  </r>
  <r>
    <x v="441"/>
  </r>
  <r>
    <x v="442"/>
  </r>
  <r>
    <x v="443"/>
  </r>
  <r>
    <x v="444"/>
  </r>
  <r>
    <x v="445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465"/>
  </r>
  <r>
    <x v="466"/>
  </r>
  <r>
    <x v="467"/>
  </r>
  <r>
    <x v="468"/>
  </r>
  <r>
    <x v="469"/>
  </r>
  <r>
    <x v="470"/>
  </r>
  <r>
    <x v="471"/>
  </r>
  <r>
    <x v="472"/>
  </r>
  <r>
    <x v="473"/>
  </r>
  <r>
    <x v="474"/>
  </r>
  <r>
    <x v="475"/>
  </r>
  <r>
    <x v="476"/>
  </r>
  <r>
    <x v="477"/>
  </r>
  <r>
    <x v="478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  <r>
    <x v="4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3000000}" name="PivotTable4" cacheId="3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L3:M485" firstHeaderRow="2" firstDataRow="2" firstDataCol="1"/>
  <pivotFields count="1">
    <pivotField axis="axisRow" dataField="1" compact="0" outline="0" subtotalTop="0" showAll="0" includeNewItemsInFilter="1" sortType="ascending">
      <items count="803">
        <item x="395"/>
        <item m="1" x="539"/>
        <item x="319"/>
        <item x="373"/>
        <item x="252"/>
        <item m="1" x="561"/>
        <item m="1" x="611"/>
        <item x="336"/>
        <item x="396"/>
        <item m="1" x="713"/>
        <item x="4"/>
        <item x="349"/>
        <item x="324"/>
        <item x="149"/>
        <item m="1" x="756"/>
        <item m="1" x="635"/>
        <item m="1" x="629"/>
        <item x="239"/>
        <item m="1" x="719"/>
        <item m="1" x="553"/>
        <item x="85"/>
        <item m="1" x="565"/>
        <item x="470"/>
        <item m="1" x="662"/>
        <item x="291"/>
        <item x="248"/>
        <item x="374"/>
        <item m="1" x="760"/>
        <item m="1" x="785"/>
        <item m="1" x="503"/>
        <item x="465"/>
        <item m="1" x="602"/>
        <item x="397"/>
        <item x="271"/>
        <item x="110"/>
        <item x="165"/>
        <item x="354"/>
        <item x="74"/>
        <item x="455"/>
        <item m="1" x="689"/>
        <item x="234"/>
        <item m="1" x="786"/>
        <item x="105"/>
        <item m="1" x="555"/>
        <item m="1" x="768"/>
        <item x="259"/>
        <item x="310"/>
        <item m="1" x="742"/>
        <item x="94"/>
        <item m="1" x="709"/>
        <item x="229"/>
        <item m="1" x="791"/>
        <item m="1" x="796"/>
        <item x="38"/>
        <item m="1" x="624"/>
        <item m="1" x="734"/>
        <item m="1" x="618"/>
        <item m="1" x="711"/>
        <item x="398"/>
        <item x="118"/>
        <item m="1" x="620"/>
        <item m="1" x="544"/>
        <item x="195"/>
        <item m="1" x="676"/>
        <item m="1" x="787"/>
        <item x="467"/>
        <item m="1" x="597"/>
        <item m="1" x="775"/>
        <item x="375"/>
        <item x="212"/>
        <item x="356"/>
        <item x="206"/>
        <item x="156"/>
        <item m="1" x="606"/>
        <item m="1" x="607"/>
        <item x="399"/>
        <item x="376"/>
        <item m="1" x="533"/>
        <item x="314"/>
        <item m="1" x="650"/>
        <item x="351"/>
        <item m="1" x="725"/>
        <item m="1" x="660"/>
        <item x="226"/>
        <item x="290"/>
        <item m="1" x="535"/>
        <item m="1" x="776"/>
        <item m="1" x="578"/>
        <item m="1" x="744"/>
        <item x="61"/>
        <item x="285"/>
        <item m="1" x="696"/>
        <item m="1" x="527"/>
        <item m="1" x="583"/>
        <item x="469"/>
        <item x="36"/>
        <item m="1" x="636"/>
        <item m="1" x="732"/>
        <item m="1" x="580"/>
        <item x="300"/>
        <item x="364"/>
        <item m="1" x="699"/>
        <item m="1" x="664"/>
        <item x="164"/>
        <item x="82"/>
        <item m="1" x="487"/>
        <item m="1" x="739"/>
        <item x="207"/>
        <item m="1" x="707"/>
        <item x="357"/>
        <item x="350"/>
        <item m="1" x="798"/>
        <item m="1" x="759"/>
        <item x="208"/>
        <item m="1" x="727"/>
        <item m="1" x="517"/>
        <item x="295"/>
        <item m="1" x="587"/>
        <item x="220"/>
        <item m="1" x="520"/>
        <item m="1" x="603"/>
        <item x="400"/>
        <item x="63"/>
        <item m="1" x="795"/>
        <item x="401"/>
        <item m="1" x="584"/>
        <item m="1" x="590"/>
        <item m="1" x="693"/>
        <item m="1" x="770"/>
        <item x="304"/>
        <item x="275"/>
        <item m="1" x="729"/>
        <item m="1" x="610"/>
        <item x="306"/>
        <item x="221"/>
        <item m="1" x="571"/>
        <item m="1" x="532"/>
        <item x="46"/>
        <item x="106"/>
        <item x="402"/>
        <item x="24"/>
        <item x="19"/>
        <item x="129"/>
        <item x="334"/>
        <item x="249"/>
        <item m="1" x="723"/>
        <item m="1" x="495"/>
        <item x="9"/>
        <item m="1" x="570"/>
        <item x="202"/>
        <item m="1" x="567"/>
        <item m="1" x="514"/>
        <item m="1" x="658"/>
        <item m="1" x="753"/>
        <item x="257"/>
        <item x="139"/>
        <item x="130"/>
        <item x="157"/>
        <item x="170"/>
        <item m="1" x="646"/>
        <item x="346"/>
        <item m="1" x="481"/>
        <item m="1" x="557"/>
        <item m="1" x="633"/>
        <item x="403"/>
        <item m="1" x="757"/>
        <item x="133"/>
        <item x="192"/>
        <item m="1" x="669"/>
        <item m="1" x="717"/>
        <item m="1" x="712"/>
        <item x="377"/>
        <item x="138"/>
        <item x="250"/>
        <item x="199"/>
        <item x="297"/>
        <item m="1" x="482"/>
        <item x="99"/>
        <item x="89"/>
        <item m="1" x="684"/>
        <item x="223"/>
        <item m="1" x="545"/>
        <item x="298"/>
        <item m="1" x="801"/>
        <item x="245"/>
        <item x="292"/>
        <item m="1" x="688"/>
        <item x="39"/>
        <item m="1" x="485"/>
        <item m="1" x="750"/>
        <item x="294"/>
        <item x="28"/>
        <item m="1" x="674"/>
        <item x="240"/>
        <item x="341"/>
        <item x="394"/>
        <item m="1" x="766"/>
        <item x="142"/>
        <item x="3"/>
        <item x="178"/>
        <item m="1" x="523"/>
        <item x="52"/>
        <item x="55"/>
        <item m="1" x="758"/>
        <item x="166"/>
        <item x="460"/>
        <item x="316"/>
        <item x="322"/>
        <item m="1" x="534"/>
        <item m="1" x="594"/>
        <item m="1" x="736"/>
        <item m="1" x="653"/>
        <item m="1" x="701"/>
        <item m="1" x="558"/>
        <item m="1" x="501"/>
        <item m="1" x="589"/>
        <item x="261"/>
        <item x="358"/>
        <item x="305"/>
        <item x="167"/>
        <item m="1" x="733"/>
        <item x="472"/>
        <item x="251"/>
        <item m="1" x="547"/>
        <item m="1" x="493"/>
        <item x="215"/>
        <item x="243"/>
        <item x="445"/>
        <item x="404"/>
        <item m="1" x="491"/>
        <item m="1" x="536"/>
        <item m="1" x="764"/>
        <item x="405"/>
        <item m="1" x="524"/>
        <item x="201"/>
        <item x="268"/>
        <item x="40"/>
        <item x="75"/>
        <item m="1" x="740"/>
        <item m="1" x="480"/>
        <item m="1" x="631"/>
        <item x="269"/>
        <item x="60"/>
        <item x="135"/>
        <item m="1" x="556"/>
        <item x="317"/>
        <item m="1" x="743"/>
        <item x="0"/>
        <item m="1" x="789"/>
        <item m="1" x="508"/>
        <item m="1" x="538"/>
        <item x="120"/>
        <item m="1" x="781"/>
        <item x="457"/>
        <item m="1" x="604"/>
        <item x="406"/>
        <item x="359"/>
        <item x="279"/>
        <item x="407"/>
        <item m="1" x="779"/>
        <item m="1" x="663"/>
        <item x="41"/>
        <item m="1" x="562"/>
        <item m="1" x="773"/>
        <item m="1" x="654"/>
        <item m="1" x="747"/>
        <item x="183"/>
        <item m="1" x="761"/>
        <item x="228"/>
        <item m="1" x="691"/>
        <item x="408"/>
        <item x="145"/>
        <item m="1" x="741"/>
        <item x="204"/>
        <item x="326"/>
        <item x="365"/>
        <item m="1" x="609"/>
        <item x="32"/>
        <item m="1" x="651"/>
        <item x="409"/>
        <item x="410"/>
        <item m="1" x="582"/>
        <item m="1" x="543"/>
        <item x="411"/>
        <item m="1" x="720"/>
        <item m="1" x="705"/>
        <item m="1" x="600"/>
        <item x="197"/>
        <item x="44"/>
        <item x="412"/>
        <item m="1" x="569"/>
        <item m="1" x="614"/>
        <item x="370"/>
        <item m="1" x="692"/>
        <item x="43"/>
        <item x="360"/>
        <item m="1" x="622"/>
        <item x="209"/>
        <item x="266"/>
        <item x="115"/>
        <item m="1" x="772"/>
        <item x="184"/>
        <item x="83"/>
        <item m="1" x="559"/>
        <item x="378"/>
        <item x="413"/>
        <item x="473"/>
        <item x="35"/>
        <item x="264"/>
        <item m="1" x="639"/>
        <item m="1" x="623"/>
        <item m="1" x="677"/>
        <item m="1" x="638"/>
        <item x="335"/>
        <item x="77"/>
        <item x="446"/>
        <item m="1" x="619"/>
        <item x="414"/>
        <item x="136"/>
        <item m="1" x="513"/>
        <item x="22"/>
        <item x="379"/>
        <item x="150"/>
        <item x="415"/>
        <item x="301"/>
        <item x="416"/>
        <item x="107"/>
        <item x="417"/>
        <item m="1" x="645"/>
        <item x="352"/>
        <item x="168"/>
        <item m="1" x="612"/>
        <item x="418"/>
        <item x="447"/>
        <item m="1" x="641"/>
        <item m="1" x="627"/>
        <item x="347"/>
        <item x="468"/>
        <item m="1" x="643"/>
        <item x="15"/>
        <item x="217"/>
        <item m="1" x="668"/>
        <item x="84"/>
        <item x="69"/>
        <item m="1" x="499"/>
        <item m="1" x="573"/>
        <item x="296"/>
        <item x="108"/>
        <item m="1" x="644"/>
        <item m="1" x="548"/>
        <item x="330"/>
        <item x="71"/>
        <item x="18"/>
        <item x="308"/>
        <item x="380"/>
        <item x="333"/>
        <item x="381"/>
        <item m="1" x="695"/>
        <item x="478"/>
        <item x="131"/>
        <item x="218"/>
        <item m="1" x="576"/>
        <item x="65"/>
        <item m="1" x="588"/>
        <item x="419"/>
        <item x="232"/>
        <item x="193"/>
        <item m="1" x="652"/>
        <item m="1" x="509"/>
        <item x="48"/>
        <item m="1" x="790"/>
        <item x="181"/>
        <item x="86"/>
        <item m="1" x="754"/>
        <item x="282"/>
        <item x="241"/>
        <item m="1" x="648"/>
        <item x="420"/>
        <item x="151"/>
        <item x="231"/>
        <item x="421"/>
        <item m="1" x="522"/>
        <item x="453"/>
        <item x="91"/>
        <item m="1" x="730"/>
        <item x="474"/>
        <item x="87"/>
        <item x="331"/>
        <item x="475"/>
        <item x="302"/>
        <item m="1" x="511"/>
        <item m="1" x="794"/>
        <item m="1" x="577"/>
        <item m="1" x="621"/>
        <item x="448"/>
        <item m="1" x="683"/>
        <item x="422"/>
        <item m="1" x="642"/>
        <item m="1" x="598"/>
        <item m="1" x="566"/>
        <item m="1" x="799"/>
        <item x="196"/>
        <item x="307"/>
        <item x="423"/>
        <item m="1" x="613"/>
        <item x="12"/>
        <item m="1" x="718"/>
        <item x="54"/>
        <item x="329"/>
        <item x="100"/>
        <item x="161"/>
        <item x="235"/>
        <item m="1" x="748"/>
        <item x="461"/>
        <item x="42"/>
        <item m="1" x="591"/>
        <item m="1" x="703"/>
        <item x="452"/>
        <item m="1" x="564"/>
        <item m="1" x="550"/>
        <item x="270"/>
        <item m="1" x="738"/>
        <item x="111"/>
        <item x="332"/>
        <item m="1" x="605"/>
        <item x="7"/>
        <item x="424"/>
        <item x="382"/>
        <item x="454"/>
        <item m="1" x="715"/>
        <item x="318"/>
        <item x="104"/>
        <item x="254"/>
        <item x="169"/>
        <item m="1" x="568"/>
        <item x="101"/>
        <item m="1" x="510"/>
        <item m="1" x="528"/>
        <item m="1" x="484"/>
        <item x="13"/>
        <item m="1" x="489"/>
        <item x="45"/>
        <item x="272"/>
        <item x="62"/>
        <item m="1" x="749"/>
        <item x="78"/>
        <item x="227"/>
        <item m="1" x="486"/>
        <item x="205"/>
        <item x="276"/>
        <item x="366"/>
        <item x="459"/>
        <item m="1" x="737"/>
        <item x="425"/>
        <item x="361"/>
        <item m="1" x="777"/>
        <item x="383"/>
        <item x="274"/>
        <item m="1" x="679"/>
        <item m="1" x="726"/>
        <item m="1" x="531"/>
        <item m="1" x="702"/>
        <item x="2"/>
        <item x="163"/>
        <item x="154"/>
        <item x="342"/>
        <item x="426"/>
        <item x="284"/>
        <item m="1" x="593"/>
        <item x="451"/>
        <item m="1" x="708"/>
        <item m="1" x="724"/>
        <item m="1" x="746"/>
        <item x="16"/>
        <item m="1" x="500"/>
        <item x="1"/>
        <item m="1" x="526"/>
        <item m="1" x="751"/>
        <item x="49"/>
        <item m="1" x="655"/>
        <item m="1" x="549"/>
        <item x="90"/>
        <item x="102"/>
        <item x="112"/>
        <item m="1" x="793"/>
        <item x="188"/>
        <item x="17"/>
        <item x="309"/>
        <item x="384"/>
        <item x="134"/>
        <item x="33"/>
        <item x="367"/>
        <item m="1" x="497"/>
        <item x="288"/>
        <item x="471"/>
        <item m="1" x="574"/>
        <item x="176"/>
        <item x="122"/>
        <item x="5"/>
        <item x="244"/>
        <item m="1" x="572"/>
        <item x="458"/>
        <item m="1" x="665"/>
        <item x="64"/>
        <item m="1" x="774"/>
        <item x="222"/>
        <item x="313"/>
        <item x="273"/>
        <item m="1" x="530"/>
        <item x="210"/>
        <item x="466"/>
        <item x="385"/>
        <item x="191"/>
        <item x="177"/>
        <item x="386"/>
        <item m="1" x="778"/>
        <item x="427"/>
        <item m="1" x="546"/>
        <item x="462"/>
        <item x="159"/>
        <item x="321"/>
        <item x="190"/>
        <item x="387"/>
        <item m="1" x="518"/>
        <item x="428"/>
        <item x="23"/>
        <item x="286"/>
        <item x="171"/>
        <item x="429"/>
        <item m="1" x="490"/>
        <item x="6"/>
        <item m="1" x="586"/>
        <item x="59"/>
        <item x="126"/>
        <item x="31"/>
        <item m="1" x="706"/>
        <item x="172"/>
        <item x="132"/>
        <item m="1" x="792"/>
        <item m="1" x="649"/>
        <item m="1" x="722"/>
        <item x="127"/>
        <item m="1" x="575"/>
        <item m="1" x="697"/>
        <item m="1" x="608"/>
        <item m="1" x="634"/>
        <item x="143"/>
        <item x="147"/>
        <item x="430"/>
        <item x="463"/>
        <item m="1" x="672"/>
        <item x="362"/>
        <item m="1" x="797"/>
        <item x="34"/>
        <item m="1" x="519"/>
        <item x="328"/>
        <item x="388"/>
        <item m="1" x="599"/>
        <item x="51"/>
        <item m="1" x="800"/>
        <item x="146"/>
        <item m="1" x="685"/>
        <item m="1" x="595"/>
        <item m="1" x="690"/>
        <item x="97"/>
        <item x="476"/>
        <item x="265"/>
        <item x="14"/>
        <item m="1" x="506"/>
        <item m="1" x="494"/>
        <item m="1" x="502"/>
        <item x="340"/>
        <item x="389"/>
        <item m="1" x="788"/>
        <item x="98"/>
        <item m="1" x="716"/>
        <item x="80"/>
        <item x="348"/>
        <item x="371"/>
        <item x="119"/>
        <item x="368"/>
        <item m="1" x="682"/>
        <item m="1" x="632"/>
        <item x="219"/>
        <item x="431"/>
        <item m="1" x="504"/>
        <item x="140"/>
        <item x="238"/>
        <item x="53"/>
        <item x="311"/>
        <item m="1" x="647"/>
        <item x="464"/>
        <item x="299"/>
        <item x="66"/>
        <item x="123"/>
        <item x="189"/>
        <item m="1" x="704"/>
        <item x="79"/>
        <item x="125"/>
        <item m="1" x="700"/>
        <item x="50"/>
        <item x="173"/>
        <item x="390"/>
        <item m="1" x="710"/>
        <item x="117"/>
        <item x="92"/>
        <item x="233"/>
        <item x="432"/>
        <item m="1" x="784"/>
        <item m="1" x="656"/>
        <item m="1" x="542"/>
        <item x="160"/>
        <item x="242"/>
        <item x="312"/>
        <item m="1" x="640"/>
        <item m="1" x="765"/>
        <item x="433"/>
        <item x="174"/>
        <item m="1" x="616"/>
        <item m="1" x="563"/>
        <item x="203"/>
        <item x="391"/>
        <item m="1" x="537"/>
        <item x="260"/>
        <item x="113"/>
        <item x="194"/>
        <item x="247"/>
        <item m="1" x="731"/>
        <item m="1" x="782"/>
        <item x="323"/>
        <item x="11"/>
        <item x="76"/>
        <item x="73"/>
        <item x="434"/>
        <item m="1" x="628"/>
        <item x="56"/>
        <item m="1" x="617"/>
        <item m="1" x="762"/>
        <item m="1" x="521"/>
        <item x="121"/>
        <item m="1" x="680"/>
        <item x="255"/>
        <item m="1" x="581"/>
        <item x="363"/>
        <item x="180"/>
        <item m="1" x="505"/>
        <item x="128"/>
        <item x="144"/>
        <item x="185"/>
        <item x="103"/>
        <item x="88"/>
        <item x="263"/>
        <item x="293"/>
        <item m="1" x="780"/>
        <item x="225"/>
        <item m="1" x="728"/>
        <item m="1" x="721"/>
        <item x="200"/>
        <item x="30"/>
        <item m="1" x="596"/>
        <item x="26"/>
        <item x="327"/>
        <item x="213"/>
        <item m="1" x="552"/>
        <item x="392"/>
        <item m="1" x="657"/>
        <item x="435"/>
        <item x="436"/>
        <item x="124"/>
        <item x="344"/>
        <item x="58"/>
        <item m="1" x="630"/>
        <item x="175"/>
        <item m="1" x="626"/>
        <item m="1" x="529"/>
        <item x="437"/>
        <item x="152"/>
        <item m="1" x="763"/>
        <item m="1" x="745"/>
        <item x="182"/>
        <item x="438"/>
        <item m="1" x="735"/>
        <item x="179"/>
        <item m="1" x="592"/>
        <item x="289"/>
        <item x="278"/>
        <item x="236"/>
        <item x="277"/>
        <item x="337"/>
        <item x="20"/>
        <item x="237"/>
        <item x="449"/>
        <item x="57"/>
        <item m="1" x="675"/>
        <item x="262"/>
        <item m="1" x="516"/>
        <item x="211"/>
        <item x="70"/>
        <item m="1" x="579"/>
        <item x="141"/>
        <item x="325"/>
        <item x="109"/>
        <item m="1" x="507"/>
        <item x="216"/>
        <item x="315"/>
        <item x="345"/>
        <item x="477"/>
        <item x="214"/>
        <item x="198"/>
        <item m="1" x="601"/>
        <item x="303"/>
        <item x="25"/>
        <item x="369"/>
        <item m="1" x="525"/>
        <item m="1" x="540"/>
        <item m="1" x="666"/>
        <item x="280"/>
        <item x="283"/>
        <item x="37"/>
        <item x="439"/>
        <item x="27"/>
        <item x="372"/>
        <item x="440"/>
        <item m="1" x="554"/>
        <item m="1" x="661"/>
        <item m="1" x="714"/>
        <item x="441"/>
        <item m="1" x="687"/>
        <item x="137"/>
        <item m="1" x="671"/>
        <item x="287"/>
        <item x="72"/>
        <item x="224"/>
        <item m="1" x="515"/>
        <item m="1" x="615"/>
        <item m="1" x="678"/>
        <item x="450"/>
        <item m="1" x="771"/>
        <item m="1" x="496"/>
        <item x="355"/>
        <item x="343"/>
        <item x="353"/>
        <item m="1" x="755"/>
        <item x="29"/>
        <item x="338"/>
        <item m="1" x="637"/>
        <item m="1" x="541"/>
        <item m="1" x="498"/>
        <item x="442"/>
        <item x="67"/>
        <item m="1" x="667"/>
        <item x="443"/>
        <item m="1" x="585"/>
        <item x="47"/>
        <item m="1" x="659"/>
        <item m="1" x="769"/>
        <item x="81"/>
        <item m="1" x="492"/>
        <item x="95"/>
        <item m="1" x="686"/>
        <item m="1" x="752"/>
        <item m="1" x="512"/>
        <item x="96"/>
        <item m="1" x="698"/>
        <item x="281"/>
        <item x="258"/>
        <item x="256"/>
        <item x="230"/>
        <item m="1" x="625"/>
        <item x="21"/>
        <item x="153"/>
        <item m="1" x="551"/>
        <item m="1" x="670"/>
        <item x="339"/>
        <item x="8"/>
        <item x="187"/>
        <item m="1" x="681"/>
        <item x="186"/>
        <item x="116"/>
        <item m="1" x="694"/>
        <item x="246"/>
        <item m="1" x="673"/>
        <item x="93"/>
        <item x="68"/>
        <item x="10"/>
        <item x="158"/>
        <item x="267"/>
        <item m="1" x="483"/>
        <item x="155"/>
        <item x="148"/>
        <item m="1" x="560"/>
        <item x="320"/>
        <item x="444"/>
        <item m="1" x="783"/>
        <item m="1" x="488"/>
        <item x="456"/>
        <item x="253"/>
        <item x="393"/>
        <item m="1" x="767"/>
        <item x="114"/>
        <item x="162"/>
        <item x="479"/>
        <item t="default"/>
      </items>
    </pivotField>
  </pivotFields>
  <rowFields count="1">
    <field x="0"/>
  </rowFields>
  <rowItems count="481">
    <i>
      <x/>
    </i>
    <i>
      <x v="2"/>
    </i>
    <i>
      <x v="3"/>
    </i>
    <i>
      <x v="4"/>
    </i>
    <i>
      <x v="7"/>
    </i>
    <i>
      <x v="8"/>
    </i>
    <i>
      <x v="10"/>
    </i>
    <i>
      <x v="11"/>
    </i>
    <i>
      <x v="12"/>
    </i>
    <i>
      <x v="13"/>
    </i>
    <i>
      <x v="17"/>
    </i>
    <i>
      <x v="20"/>
    </i>
    <i>
      <x v="22"/>
    </i>
    <i>
      <x v="24"/>
    </i>
    <i>
      <x v="25"/>
    </i>
    <i>
      <x v="26"/>
    </i>
    <i>
      <x v="30"/>
    </i>
    <i>
      <x v="32"/>
    </i>
    <i>
      <x v="33"/>
    </i>
    <i>
      <x v="34"/>
    </i>
    <i>
      <x v="35"/>
    </i>
    <i>
      <x v="36"/>
    </i>
    <i>
      <x v="37"/>
    </i>
    <i>
      <x v="38"/>
    </i>
    <i>
      <x v="40"/>
    </i>
    <i>
      <x v="42"/>
    </i>
    <i>
      <x v="45"/>
    </i>
    <i>
      <x v="46"/>
    </i>
    <i>
      <x v="48"/>
    </i>
    <i>
      <x v="50"/>
    </i>
    <i>
      <x v="53"/>
    </i>
    <i>
      <x v="58"/>
    </i>
    <i>
      <x v="59"/>
    </i>
    <i>
      <x v="62"/>
    </i>
    <i>
      <x v="65"/>
    </i>
    <i>
      <x v="68"/>
    </i>
    <i>
      <x v="69"/>
    </i>
    <i>
      <x v="70"/>
    </i>
    <i>
      <x v="71"/>
    </i>
    <i>
      <x v="72"/>
    </i>
    <i>
      <x v="75"/>
    </i>
    <i>
      <x v="76"/>
    </i>
    <i>
      <x v="78"/>
    </i>
    <i>
      <x v="80"/>
    </i>
    <i>
      <x v="83"/>
    </i>
    <i>
      <x v="84"/>
    </i>
    <i>
      <x v="89"/>
    </i>
    <i>
      <x v="90"/>
    </i>
    <i>
      <x v="94"/>
    </i>
    <i>
      <x v="95"/>
    </i>
    <i>
      <x v="99"/>
    </i>
    <i>
      <x v="100"/>
    </i>
    <i>
      <x v="103"/>
    </i>
    <i>
      <x v="104"/>
    </i>
    <i>
      <x v="107"/>
    </i>
    <i>
      <x v="109"/>
    </i>
    <i>
      <x v="110"/>
    </i>
    <i>
      <x v="113"/>
    </i>
    <i>
      <x v="116"/>
    </i>
    <i>
      <x v="118"/>
    </i>
    <i>
      <x v="121"/>
    </i>
    <i>
      <x v="122"/>
    </i>
    <i>
      <x v="124"/>
    </i>
    <i>
      <x v="129"/>
    </i>
    <i>
      <x v="130"/>
    </i>
    <i>
      <x v="133"/>
    </i>
    <i>
      <x v="134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7"/>
    </i>
    <i>
      <x v="149"/>
    </i>
    <i>
      <x v="154"/>
    </i>
    <i>
      <x v="155"/>
    </i>
    <i>
      <x v="156"/>
    </i>
    <i>
      <x v="157"/>
    </i>
    <i>
      <x v="158"/>
    </i>
    <i>
      <x v="160"/>
    </i>
    <i>
      <x v="164"/>
    </i>
    <i>
      <x v="166"/>
    </i>
    <i>
      <x v="167"/>
    </i>
    <i>
      <x v="171"/>
    </i>
    <i>
      <x v="172"/>
    </i>
    <i>
      <x v="173"/>
    </i>
    <i>
      <x v="174"/>
    </i>
    <i>
      <x v="175"/>
    </i>
    <i>
      <x v="177"/>
    </i>
    <i>
      <x v="178"/>
    </i>
    <i>
      <x v="180"/>
    </i>
    <i>
      <x v="182"/>
    </i>
    <i>
      <x v="184"/>
    </i>
    <i>
      <x v="185"/>
    </i>
    <i>
      <x v="187"/>
    </i>
    <i>
      <x v="190"/>
    </i>
    <i>
      <x v="191"/>
    </i>
    <i>
      <x v="193"/>
    </i>
    <i>
      <x v="194"/>
    </i>
    <i>
      <x v="195"/>
    </i>
    <i>
      <x v="197"/>
    </i>
    <i>
      <x v="198"/>
    </i>
    <i>
      <x v="199"/>
    </i>
    <i>
      <x v="201"/>
    </i>
    <i>
      <x v="202"/>
    </i>
    <i>
      <x v="204"/>
    </i>
    <i>
      <x v="205"/>
    </i>
    <i>
      <x v="206"/>
    </i>
    <i>
      <x v="207"/>
    </i>
    <i>
      <x v="216"/>
    </i>
    <i>
      <x v="217"/>
    </i>
    <i>
      <x v="218"/>
    </i>
    <i>
      <x v="219"/>
    </i>
    <i>
      <x v="221"/>
    </i>
    <i>
      <x v="222"/>
    </i>
    <i>
      <x v="225"/>
    </i>
    <i>
      <x v="226"/>
    </i>
    <i>
      <x v="227"/>
    </i>
    <i>
      <x v="228"/>
    </i>
    <i>
      <x v="232"/>
    </i>
    <i>
      <x v="234"/>
    </i>
    <i>
      <x v="235"/>
    </i>
    <i>
      <x v="236"/>
    </i>
    <i>
      <x v="237"/>
    </i>
    <i>
      <x v="241"/>
    </i>
    <i>
      <x v="242"/>
    </i>
    <i>
      <x v="243"/>
    </i>
    <i>
      <x v="245"/>
    </i>
    <i>
      <x v="247"/>
    </i>
    <i>
      <x v="251"/>
    </i>
    <i>
      <x v="253"/>
    </i>
    <i>
      <x v="255"/>
    </i>
    <i>
      <x v="256"/>
    </i>
    <i>
      <x v="257"/>
    </i>
    <i>
      <x v="258"/>
    </i>
    <i>
      <x v="261"/>
    </i>
    <i>
      <x v="266"/>
    </i>
    <i>
      <x v="268"/>
    </i>
    <i>
      <x v="270"/>
    </i>
    <i>
      <x v="271"/>
    </i>
    <i>
      <x v="273"/>
    </i>
    <i>
      <x v="274"/>
    </i>
    <i>
      <x v="275"/>
    </i>
    <i>
      <x v="277"/>
    </i>
    <i>
      <x v="279"/>
    </i>
    <i>
      <x v="280"/>
    </i>
    <i>
      <x v="283"/>
    </i>
    <i>
      <x v="287"/>
    </i>
    <i>
      <x v="288"/>
    </i>
    <i>
      <x v="289"/>
    </i>
    <i>
      <x v="292"/>
    </i>
    <i>
      <x v="294"/>
    </i>
    <i>
      <x v="295"/>
    </i>
    <i>
      <x v="297"/>
    </i>
    <i>
      <x v="298"/>
    </i>
    <i>
      <x v="299"/>
    </i>
    <i>
      <x v="301"/>
    </i>
    <i>
      <x v="302"/>
    </i>
    <i>
      <x v="304"/>
    </i>
    <i>
      <x v="305"/>
    </i>
    <i>
      <x v="306"/>
    </i>
    <i>
      <x v="307"/>
    </i>
    <i>
      <x v="308"/>
    </i>
    <i>
      <x v="313"/>
    </i>
    <i>
      <x v="314"/>
    </i>
    <i>
      <x v="315"/>
    </i>
    <i>
      <x v="317"/>
    </i>
    <i>
      <x v="318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9"/>
    </i>
    <i>
      <x v="330"/>
    </i>
    <i>
      <x v="332"/>
    </i>
    <i>
      <x v="333"/>
    </i>
    <i>
      <x v="336"/>
    </i>
    <i>
      <x v="337"/>
    </i>
    <i>
      <x v="339"/>
    </i>
    <i>
      <x v="340"/>
    </i>
    <i>
      <x v="342"/>
    </i>
    <i>
      <x v="343"/>
    </i>
    <i>
      <x v="346"/>
    </i>
    <i>
      <x v="347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8"/>
    </i>
    <i>
      <x v="359"/>
    </i>
    <i>
      <x v="360"/>
    </i>
    <i>
      <x v="362"/>
    </i>
    <i>
      <x v="364"/>
    </i>
    <i>
      <x v="365"/>
    </i>
    <i>
      <x v="366"/>
    </i>
    <i>
      <x v="369"/>
    </i>
    <i>
      <x v="371"/>
    </i>
    <i>
      <x v="372"/>
    </i>
    <i>
      <x v="374"/>
    </i>
    <i>
      <x v="375"/>
    </i>
    <i>
      <x v="377"/>
    </i>
    <i>
      <x v="378"/>
    </i>
    <i>
      <x v="379"/>
    </i>
    <i>
      <x v="380"/>
    </i>
    <i>
      <x v="382"/>
    </i>
    <i>
      <x v="383"/>
    </i>
    <i>
      <x v="385"/>
    </i>
    <i>
      <x v="386"/>
    </i>
    <i>
      <x v="387"/>
    </i>
    <i>
      <x v="388"/>
    </i>
    <i>
      <x v="389"/>
    </i>
    <i>
      <x v="394"/>
    </i>
    <i>
      <x v="396"/>
    </i>
    <i>
      <x v="401"/>
    </i>
    <i>
      <x v="402"/>
    </i>
    <i>
      <x v="403"/>
    </i>
    <i>
      <x v="405"/>
    </i>
    <i>
      <x v="407"/>
    </i>
    <i>
      <x v="408"/>
    </i>
    <i>
      <x v="409"/>
    </i>
    <i>
      <x v="410"/>
    </i>
    <i>
      <x v="411"/>
    </i>
    <i>
      <x v="413"/>
    </i>
    <i>
      <x v="414"/>
    </i>
    <i>
      <x v="417"/>
    </i>
    <i>
      <x v="420"/>
    </i>
    <i>
      <x v="422"/>
    </i>
    <i>
      <x v="423"/>
    </i>
    <i>
      <x v="425"/>
    </i>
    <i>
      <x v="426"/>
    </i>
    <i>
      <x v="427"/>
    </i>
    <i>
      <x v="428"/>
    </i>
    <i>
      <x v="430"/>
    </i>
    <i>
      <x v="431"/>
    </i>
    <i>
      <x v="432"/>
    </i>
    <i>
      <x v="433"/>
    </i>
    <i>
      <x v="435"/>
    </i>
    <i>
      <x v="439"/>
    </i>
    <i>
      <x v="441"/>
    </i>
    <i>
      <x v="442"/>
    </i>
    <i>
      <x v="443"/>
    </i>
    <i>
      <x v="445"/>
    </i>
    <i>
      <x v="446"/>
    </i>
    <i>
      <x v="448"/>
    </i>
    <i>
      <x v="449"/>
    </i>
    <i>
      <x v="450"/>
    </i>
    <i>
      <x v="451"/>
    </i>
    <i>
      <x v="453"/>
    </i>
    <i>
      <x v="454"/>
    </i>
    <i>
      <x v="456"/>
    </i>
    <i>
      <x v="457"/>
    </i>
    <i>
      <x v="462"/>
    </i>
    <i>
      <x v="463"/>
    </i>
    <i>
      <x v="464"/>
    </i>
    <i>
      <x v="465"/>
    </i>
    <i>
      <x v="466"/>
    </i>
    <i>
      <x v="467"/>
    </i>
    <i>
      <x v="469"/>
    </i>
    <i>
      <x v="473"/>
    </i>
    <i>
      <x v="475"/>
    </i>
    <i>
      <x v="478"/>
    </i>
    <i>
      <x v="481"/>
    </i>
    <i>
      <x v="482"/>
    </i>
    <i>
      <x v="483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3"/>
    </i>
    <i>
      <x v="494"/>
    </i>
    <i>
      <x v="496"/>
    </i>
    <i>
      <x v="497"/>
    </i>
    <i>
      <x v="498"/>
    </i>
    <i>
      <x v="499"/>
    </i>
    <i>
      <x v="501"/>
    </i>
    <i>
      <x v="503"/>
    </i>
    <i>
      <x v="505"/>
    </i>
    <i>
      <x v="506"/>
    </i>
    <i>
      <x v="507"/>
    </i>
    <i>
      <x v="509"/>
    </i>
    <i>
      <x v="510"/>
    </i>
    <i>
      <x v="511"/>
    </i>
    <i>
      <x v="512"/>
    </i>
    <i>
      <x v="513"/>
    </i>
    <i>
      <x v="514"/>
    </i>
    <i>
      <x v="516"/>
    </i>
    <i>
      <x v="518"/>
    </i>
    <i>
      <x v="519"/>
    </i>
    <i>
      <x v="520"/>
    </i>
    <i>
      <x v="521"/>
    </i>
    <i>
      <x v="522"/>
    </i>
    <i>
      <x v="524"/>
    </i>
    <i>
      <x v="525"/>
    </i>
    <i>
      <x v="526"/>
    </i>
    <i>
      <x v="527"/>
    </i>
    <i>
      <x v="528"/>
    </i>
    <i>
      <x v="530"/>
    </i>
    <i>
      <x v="532"/>
    </i>
    <i>
      <x v="533"/>
    </i>
    <i>
      <x v="534"/>
    </i>
    <i>
      <x v="536"/>
    </i>
    <i>
      <x v="537"/>
    </i>
    <i>
      <x v="541"/>
    </i>
    <i>
      <x v="546"/>
    </i>
    <i>
      <x v="547"/>
    </i>
    <i>
      <x v="548"/>
    </i>
    <i>
      <x v="549"/>
    </i>
    <i>
      <x v="551"/>
    </i>
    <i>
      <x v="553"/>
    </i>
    <i>
      <x v="555"/>
    </i>
    <i>
      <x v="556"/>
    </i>
    <i>
      <x v="558"/>
    </i>
    <i>
      <x v="560"/>
    </i>
    <i>
      <x v="564"/>
    </i>
    <i>
      <x v="565"/>
    </i>
    <i>
      <x v="566"/>
    </i>
    <i>
      <x v="567"/>
    </i>
    <i>
      <x v="571"/>
    </i>
    <i>
      <x v="572"/>
    </i>
    <i>
      <x v="574"/>
    </i>
    <i>
      <x v="576"/>
    </i>
    <i>
      <x v="577"/>
    </i>
    <i>
      <x v="578"/>
    </i>
    <i>
      <x v="579"/>
    </i>
    <i>
      <x v="580"/>
    </i>
    <i>
      <x v="583"/>
    </i>
    <i>
      <x v="584"/>
    </i>
    <i>
      <x v="586"/>
    </i>
    <i>
      <x v="587"/>
    </i>
    <i>
      <x v="588"/>
    </i>
    <i>
      <x v="589"/>
    </i>
    <i>
      <x v="591"/>
    </i>
    <i>
      <x v="592"/>
    </i>
    <i>
      <x v="593"/>
    </i>
    <i>
      <x v="594"/>
    </i>
    <i>
      <x v="595"/>
    </i>
    <i>
      <x v="597"/>
    </i>
    <i>
      <x v="598"/>
    </i>
    <i>
      <x v="600"/>
    </i>
    <i>
      <x v="601"/>
    </i>
    <i>
      <x v="602"/>
    </i>
    <i>
      <x v="604"/>
    </i>
    <i>
      <x v="605"/>
    </i>
    <i>
      <x v="606"/>
    </i>
    <i>
      <x v="607"/>
    </i>
    <i>
      <x v="611"/>
    </i>
    <i>
      <x v="612"/>
    </i>
    <i>
      <x v="613"/>
    </i>
    <i>
      <x v="616"/>
    </i>
    <i>
      <x v="617"/>
    </i>
    <i>
      <x v="620"/>
    </i>
    <i>
      <x v="621"/>
    </i>
    <i>
      <x v="623"/>
    </i>
    <i>
      <x v="624"/>
    </i>
    <i>
      <x v="625"/>
    </i>
    <i>
      <x v="626"/>
    </i>
    <i>
      <x v="629"/>
    </i>
    <i>
      <x v="630"/>
    </i>
    <i>
      <x v="631"/>
    </i>
    <i>
      <x v="632"/>
    </i>
    <i>
      <x v="633"/>
    </i>
    <i>
      <x v="635"/>
    </i>
    <i>
      <x v="639"/>
    </i>
    <i>
      <x v="641"/>
    </i>
    <i>
      <x v="643"/>
    </i>
    <i>
      <x v="644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4"/>
    </i>
    <i>
      <x v="657"/>
    </i>
    <i>
      <x v="658"/>
    </i>
    <i>
      <x v="660"/>
    </i>
    <i>
      <x v="661"/>
    </i>
    <i>
      <x v="662"/>
    </i>
    <i>
      <x v="664"/>
    </i>
    <i>
      <x v="666"/>
    </i>
    <i>
      <x v="667"/>
    </i>
    <i>
      <x v="668"/>
    </i>
    <i>
      <x v="669"/>
    </i>
    <i>
      <x v="670"/>
    </i>
    <i>
      <x v="672"/>
    </i>
    <i>
      <x v="675"/>
    </i>
    <i>
      <x v="676"/>
    </i>
    <i>
      <x v="679"/>
    </i>
    <i>
      <x v="680"/>
    </i>
    <i>
      <x v="682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4"/>
    </i>
    <i>
      <x v="696"/>
    </i>
    <i>
      <x v="697"/>
    </i>
    <i>
      <x v="699"/>
    </i>
    <i>
      <x v="700"/>
    </i>
    <i>
      <x v="701"/>
    </i>
    <i>
      <x v="703"/>
    </i>
    <i>
      <x v="704"/>
    </i>
    <i>
      <x v="705"/>
    </i>
    <i>
      <x v="706"/>
    </i>
    <i>
      <x v="707"/>
    </i>
    <i>
      <x v="708"/>
    </i>
    <i>
      <x v="710"/>
    </i>
    <i>
      <x v="711"/>
    </i>
    <i>
      <x v="712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6"/>
    </i>
    <i>
      <x v="728"/>
    </i>
    <i>
      <x v="730"/>
    </i>
    <i>
      <x v="731"/>
    </i>
    <i>
      <x v="732"/>
    </i>
    <i>
      <x v="736"/>
    </i>
    <i>
      <x v="739"/>
    </i>
    <i>
      <x v="740"/>
    </i>
    <i>
      <x v="741"/>
    </i>
    <i>
      <x v="743"/>
    </i>
    <i>
      <x v="744"/>
    </i>
    <i>
      <x v="748"/>
    </i>
    <i>
      <x v="749"/>
    </i>
    <i>
      <x v="751"/>
    </i>
    <i>
      <x v="753"/>
    </i>
    <i>
      <x v="756"/>
    </i>
    <i>
      <x v="758"/>
    </i>
    <i>
      <x v="762"/>
    </i>
    <i>
      <x v="764"/>
    </i>
    <i>
      <x v="765"/>
    </i>
    <i>
      <x v="766"/>
    </i>
    <i>
      <x v="767"/>
    </i>
    <i>
      <x v="769"/>
    </i>
    <i>
      <x v="770"/>
    </i>
    <i>
      <x v="773"/>
    </i>
    <i>
      <x v="774"/>
    </i>
    <i>
      <x v="775"/>
    </i>
    <i>
      <x v="777"/>
    </i>
    <i>
      <x v="778"/>
    </i>
    <i>
      <x v="780"/>
    </i>
    <i>
      <x v="782"/>
    </i>
    <i>
      <x v="783"/>
    </i>
    <i>
      <x v="784"/>
    </i>
    <i>
      <x v="785"/>
    </i>
    <i>
      <x v="786"/>
    </i>
    <i>
      <x v="788"/>
    </i>
    <i>
      <x v="789"/>
    </i>
    <i>
      <x v="791"/>
    </i>
    <i>
      <x v="792"/>
    </i>
    <i>
      <x v="795"/>
    </i>
    <i>
      <x v="796"/>
    </i>
    <i>
      <x v="797"/>
    </i>
    <i>
      <x v="799"/>
    </i>
    <i>
      <x v="800"/>
    </i>
    <i>
      <x v="801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PivotTable3" cacheId="2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H3:I194" firstHeaderRow="2" firstDataRow="2" firstDataCol="1"/>
  <pivotFields count="1">
    <pivotField axis="axisRow" dataField="1" compact="0" outline="0" subtotalTop="0" showAll="0" includeNewItemsInFilter="1" sortType="ascending">
      <items count="291">
        <item x="71"/>
        <item x="110"/>
        <item x="149"/>
        <item x="41"/>
        <item x="112"/>
        <item m="1" x="201"/>
        <item m="1" x="224"/>
        <item m="1" x="242"/>
        <item x="157"/>
        <item m="1" x="198"/>
        <item x="174"/>
        <item m="1" x="254"/>
        <item x="3"/>
        <item x="166"/>
        <item m="1" x="212"/>
        <item m="1" x="205"/>
        <item x="82"/>
        <item x="76"/>
        <item m="1" x="265"/>
        <item m="1" x="189"/>
        <item x="111"/>
        <item m="1" x="257"/>
        <item x="116"/>
        <item m="1" x="229"/>
        <item x="165"/>
        <item x="78"/>
        <item x="60"/>
        <item m="1" x="259"/>
        <item m="1" x="204"/>
        <item x="161"/>
        <item m="1" x="260"/>
        <item m="1" x="211"/>
        <item m="1" x="230"/>
        <item x="185"/>
        <item m="1" x="235"/>
        <item x="51"/>
        <item x="167"/>
        <item x="63"/>
        <item x="93"/>
        <item x="45"/>
        <item x="168"/>
        <item x="62"/>
        <item x="172"/>
        <item x="94"/>
        <item x="128"/>
        <item x="68"/>
        <item x="90"/>
        <item x="163"/>
        <item x="133"/>
        <item x="5"/>
        <item x="43"/>
        <item x="108"/>
        <item x="48"/>
        <item x="40"/>
        <item x="155"/>
        <item x="66"/>
        <item m="1" x="196"/>
        <item x="96"/>
        <item x="142"/>
        <item x="178"/>
        <item x="100"/>
        <item m="1" x="255"/>
        <item x="184"/>
        <item m="1" x="261"/>
        <item x="19"/>
        <item m="1" x="208"/>
        <item x="87"/>
        <item x="151"/>
        <item x="22"/>
        <item m="1" x="263"/>
        <item x="17"/>
        <item x="36"/>
        <item x="24"/>
        <item x="65"/>
        <item x="135"/>
        <item x="175"/>
        <item m="1" x="268"/>
        <item x="39"/>
        <item x="10"/>
        <item m="1" x="213"/>
        <item x="179"/>
        <item x="2"/>
        <item x="171"/>
        <item x="83"/>
        <item x="11"/>
        <item x="139"/>
        <item x="186"/>
        <item x="20"/>
        <item x="18"/>
        <item x="9"/>
        <item m="1" x="194"/>
        <item x="169"/>
        <item x="131"/>
        <item x="42"/>
        <item m="1" x="266"/>
        <item x="7"/>
        <item m="1" x="218"/>
        <item x="23"/>
        <item x="136"/>
        <item m="1" x="244"/>
        <item x="173"/>
        <item x="95"/>
        <item x="138"/>
        <item x="123"/>
        <item m="1" x="203"/>
        <item x="1"/>
        <item x="58"/>
        <item x="21"/>
        <item m="1" x="270"/>
        <item x="53"/>
        <item x="117"/>
        <item x="49"/>
        <item x="124"/>
        <item x="67"/>
        <item m="1" x="269"/>
        <item x="101"/>
        <item x="77"/>
        <item x="153"/>
        <item x="105"/>
        <item m="1" x="225"/>
        <item m="1" x="220"/>
        <item x="144"/>
        <item x="121"/>
        <item m="1" x="277"/>
        <item m="1" x="256"/>
        <item m="1" x="285"/>
        <item m="1" x="281"/>
        <item x="122"/>
        <item m="1" x="279"/>
        <item x="57"/>
        <item x="16"/>
        <item x="140"/>
        <item m="1" x="215"/>
        <item m="1" x="240"/>
        <item x="97"/>
        <item x="69"/>
        <item x="46"/>
        <item m="1" x="252"/>
        <item m="1" x="202"/>
        <item x="74"/>
        <item x="141"/>
        <item x="75"/>
        <item x="164"/>
        <item m="1" x="288"/>
        <item x="72"/>
        <item m="1" x="207"/>
        <item x="152"/>
        <item m="1" x="249"/>
        <item x="125"/>
        <item m="1" x="241"/>
        <item m="1" x="287"/>
        <item x="126"/>
        <item x="30"/>
        <item x="160"/>
        <item x="130"/>
        <item x="182"/>
        <item x="56"/>
        <item m="1" x="195"/>
        <item m="1" x="231"/>
        <item x="32"/>
        <item m="1" x="197"/>
        <item x="89"/>
        <item x="118"/>
        <item m="1" x="221"/>
        <item x="183"/>
        <item m="1" x="191"/>
        <item m="1" x="248"/>
        <item x="162"/>
        <item x="113"/>
        <item x="50"/>
        <item x="61"/>
        <item x="27"/>
        <item m="1" x="192"/>
        <item m="1" x="209"/>
        <item m="1" x="193"/>
        <item x="0"/>
        <item x="55"/>
        <item x="137"/>
        <item m="1" x="206"/>
        <item x="176"/>
        <item x="134"/>
        <item m="1" x="216"/>
        <item m="1" x="275"/>
        <item x="84"/>
        <item x="73"/>
        <item x="26"/>
        <item x="6"/>
        <item m="1" x="190"/>
        <item x="28"/>
        <item m="1" x="289"/>
        <item x="85"/>
        <item x="80"/>
        <item x="59"/>
        <item x="29"/>
        <item x="158"/>
        <item m="1" x="286"/>
        <item x="34"/>
        <item m="1" x="258"/>
        <item m="1" x="239"/>
        <item x="79"/>
        <item m="1" x="222"/>
        <item x="132"/>
        <item x="70"/>
        <item m="1" x="200"/>
        <item x="170"/>
        <item x="143"/>
        <item m="1" x="232"/>
        <item x="54"/>
        <item x="129"/>
        <item x="147"/>
        <item x="31"/>
        <item x="25"/>
        <item x="180"/>
        <item m="1" x="217"/>
        <item x="98"/>
        <item x="181"/>
        <item x="104"/>
        <item x="14"/>
        <item x="13"/>
        <item x="44"/>
        <item m="1" x="238"/>
        <item x="115"/>
        <item x="92"/>
        <item m="1" x="271"/>
        <item x="15"/>
        <item m="1" x="234"/>
        <item x="103"/>
        <item m="1" x="273"/>
        <item x="33"/>
        <item m="1" x="264"/>
        <item x="86"/>
        <item x="107"/>
        <item x="114"/>
        <item x="127"/>
        <item m="1" x="223"/>
        <item m="1" x="267"/>
        <item m="1" x="283"/>
        <item m="1" x="243"/>
        <item x="52"/>
        <item x="106"/>
        <item x="154"/>
        <item m="1" x="250"/>
        <item m="1" x="251"/>
        <item x="64"/>
        <item x="119"/>
        <item x="4"/>
        <item m="1" x="282"/>
        <item m="1" x="236"/>
        <item x="91"/>
        <item x="156"/>
        <item m="1" x="272"/>
        <item m="1" x="214"/>
        <item x="12"/>
        <item x="109"/>
        <item x="47"/>
        <item x="88"/>
        <item m="1" x="199"/>
        <item m="1" x="280"/>
        <item x="120"/>
        <item x="150"/>
        <item m="1" x="278"/>
        <item x="8"/>
        <item m="1" x="262"/>
        <item m="1" x="284"/>
        <item m="1" x="237"/>
        <item m="1" x="245"/>
        <item m="1" x="253"/>
        <item x="145"/>
        <item m="1" x="219"/>
        <item m="1" x="247"/>
        <item m="1" x="233"/>
        <item x="81"/>
        <item m="1" x="276"/>
        <item m="1" x="210"/>
        <item m="1" x="246"/>
        <item m="1" x="227"/>
        <item x="35"/>
        <item x="37"/>
        <item x="146"/>
        <item x="102"/>
        <item x="99"/>
        <item x="148"/>
        <item x="159"/>
        <item m="1" x="226"/>
        <item x="177"/>
        <item m="1" x="228"/>
        <item m="1" x="274"/>
        <item x="38"/>
        <item x="187"/>
        <item x="188"/>
        <item t="default"/>
      </items>
    </pivotField>
  </pivotFields>
  <rowFields count="1">
    <field x="0"/>
  </rowFields>
  <rowItems count="190">
    <i>
      <x/>
    </i>
    <i>
      <x v="1"/>
    </i>
    <i>
      <x v="2"/>
    </i>
    <i>
      <x v="3"/>
    </i>
    <i>
      <x v="4"/>
    </i>
    <i>
      <x v="8"/>
    </i>
    <i>
      <x v="10"/>
    </i>
    <i>
      <x v="12"/>
    </i>
    <i>
      <x v="13"/>
    </i>
    <i>
      <x v="16"/>
    </i>
    <i>
      <x v="17"/>
    </i>
    <i>
      <x v="20"/>
    </i>
    <i>
      <x v="22"/>
    </i>
    <i>
      <x v="24"/>
    </i>
    <i>
      <x v="25"/>
    </i>
    <i>
      <x v="26"/>
    </i>
    <i>
      <x v="29"/>
    </i>
    <i>
      <x v="33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>
      <x v="60"/>
    </i>
    <i>
      <x v="62"/>
    </i>
    <i>
      <x v="64"/>
    </i>
    <i>
      <x v="66"/>
    </i>
    <i>
      <x v="67"/>
    </i>
    <i>
      <x v="68"/>
    </i>
    <i>
      <x v="70"/>
    </i>
    <i>
      <x v="71"/>
    </i>
    <i>
      <x v="72"/>
    </i>
    <i>
      <x v="73"/>
    </i>
    <i>
      <x v="74"/>
    </i>
    <i>
      <x v="75"/>
    </i>
    <i>
      <x v="77"/>
    </i>
    <i>
      <x v="78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1"/>
    </i>
    <i>
      <x v="92"/>
    </i>
    <i>
      <x v="93"/>
    </i>
    <i>
      <x v="95"/>
    </i>
    <i>
      <x v="97"/>
    </i>
    <i>
      <x v="98"/>
    </i>
    <i>
      <x v="100"/>
    </i>
    <i>
      <x v="101"/>
    </i>
    <i>
      <x v="102"/>
    </i>
    <i>
      <x v="103"/>
    </i>
    <i>
      <x v="105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5"/>
    </i>
    <i>
      <x v="116"/>
    </i>
    <i>
      <x v="117"/>
    </i>
    <i>
      <x v="118"/>
    </i>
    <i>
      <x v="121"/>
    </i>
    <i>
      <x v="122"/>
    </i>
    <i>
      <x v="127"/>
    </i>
    <i>
      <x v="129"/>
    </i>
    <i>
      <x v="130"/>
    </i>
    <i>
      <x v="131"/>
    </i>
    <i>
      <x v="134"/>
    </i>
    <i>
      <x v="135"/>
    </i>
    <i>
      <x v="136"/>
    </i>
    <i>
      <x v="139"/>
    </i>
    <i>
      <x v="140"/>
    </i>
    <i>
      <x v="141"/>
    </i>
    <i>
      <x v="142"/>
    </i>
    <i>
      <x v="144"/>
    </i>
    <i>
      <x v="146"/>
    </i>
    <i>
      <x v="148"/>
    </i>
    <i>
      <x v="151"/>
    </i>
    <i>
      <x v="152"/>
    </i>
    <i>
      <x v="153"/>
    </i>
    <i>
      <x v="154"/>
    </i>
    <i>
      <x v="155"/>
    </i>
    <i>
      <x v="156"/>
    </i>
    <i>
      <x v="159"/>
    </i>
    <i>
      <x v="161"/>
    </i>
    <i>
      <x v="162"/>
    </i>
    <i>
      <x v="164"/>
    </i>
    <i>
      <x v="167"/>
    </i>
    <i>
      <x v="168"/>
    </i>
    <i>
      <x v="169"/>
    </i>
    <i>
      <x v="170"/>
    </i>
    <i>
      <x v="171"/>
    </i>
    <i>
      <x v="175"/>
    </i>
    <i>
      <x v="176"/>
    </i>
    <i>
      <x v="177"/>
    </i>
    <i>
      <x v="179"/>
    </i>
    <i>
      <x v="180"/>
    </i>
    <i>
      <x v="183"/>
    </i>
    <i>
      <x v="184"/>
    </i>
    <i>
      <x v="185"/>
    </i>
    <i>
      <x v="186"/>
    </i>
    <i>
      <x v="188"/>
    </i>
    <i>
      <x v="190"/>
    </i>
    <i>
      <x v="191"/>
    </i>
    <i>
      <x v="192"/>
    </i>
    <i>
      <x v="193"/>
    </i>
    <i>
      <x v="194"/>
    </i>
    <i>
      <x v="196"/>
    </i>
    <i>
      <x v="199"/>
    </i>
    <i>
      <x v="201"/>
    </i>
    <i>
      <x v="202"/>
    </i>
    <i>
      <x v="204"/>
    </i>
    <i>
      <x v="205"/>
    </i>
    <i>
      <x v="207"/>
    </i>
    <i>
      <x v="208"/>
    </i>
    <i>
      <x v="209"/>
    </i>
    <i>
      <x v="210"/>
    </i>
    <i>
      <x v="211"/>
    </i>
    <i>
      <x v="212"/>
    </i>
    <i>
      <x v="214"/>
    </i>
    <i>
      <x v="215"/>
    </i>
    <i>
      <x v="216"/>
    </i>
    <i>
      <x v="217"/>
    </i>
    <i>
      <x v="218"/>
    </i>
    <i>
      <x v="219"/>
    </i>
    <i>
      <x v="221"/>
    </i>
    <i>
      <x v="222"/>
    </i>
    <i>
      <x v="224"/>
    </i>
    <i>
      <x v="226"/>
    </i>
    <i>
      <x v="228"/>
    </i>
    <i>
      <x v="230"/>
    </i>
    <i>
      <x v="231"/>
    </i>
    <i>
      <x v="232"/>
    </i>
    <i>
      <x v="233"/>
    </i>
    <i>
      <x v="238"/>
    </i>
    <i>
      <x v="239"/>
    </i>
    <i>
      <x v="240"/>
    </i>
    <i>
      <x v="243"/>
    </i>
    <i>
      <x v="244"/>
    </i>
    <i>
      <x v="245"/>
    </i>
    <i>
      <x v="248"/>
    </i>
    <i>
      <x v="249"/>
    </i>
    <i>
      <x v="252"/>
    </i>
    <i>
      <x v="253"/>
    </i>
    <i>
      <x v="254"/>
    </i>
    <i>
      <x v="255"/>
    </i>
    <i>
      <x v="258"/>
    </i>
    <i>
      <x v="259"/>
    </i>
    <i>
      <x v="261"/>
    </i>
    <i>
      <x v="267"/>
    </i>
    <i>
      <x v="271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4"/>
    </i>
    <i>
      <x v="287"/>
    </i>
    <i>
      <x v="288"/>
    </i>
    <i>
      <x v="289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PivotTable2" cacheId="1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D3:E305" firstHeaderRow="2" firstDataRow="2" firstDataCol="1"/>
  <pivotFields count="1">
    <pivotField axis="axisRow" dataField="1" compact="0" outline="0" subtotalTop="0" showAll="0" includeNewItemsInFilter="1" sortType="ascending">
      <items count="469">
        <item x="69"/>
        <item m="1" x="454"/>
        <item x="255"/>
        <item m="1" x="304"/>
        <item x="258"/>
        <item x="96"/>
        <item x="297"/>
        <item x="58"/>
        <item x="94"/>
        <item m="1" x="343"/>
        <item x="249"/>
        <item x="122"/>
        <item x="126"/>
        <item x="101"/>
        <item m="1" x="442"/>
        <item x="293"/>
        <item x="211"/>
        <item x="252"/>
        <item x="212"/>
        <item m="1" x="425"/>
        <item x="85"/>
        <item x="7"/>
        <item x="244"/>
        <item m="1" x="327"/>
        <item x="198"/>
        <item x="63"/>
        <item m="1" x="361"/>
        <item m="1" x="381"/>
        <item m="1" x="403"/>
        <item m="1" x="375"/>
        <item x="134"/>
        <item m="1" x="320"/>
        <item x="48"/>
        <item m="1" x="413"/>
        <item x="102"/>
        <item m="1" x="344"/>
        <item x="13"/>
        <item x="50"/>
        <item m="1" x="451"/>
        <item x="92"/>
        <item x="108"/>
        <item m="1" x="354"/>
        <item x="132"/>
        <item m="1" x="435"/>
        <item x="140"/>
        <item m="1" x="449"/>
        <item x="121"/>
        <item m="1" x="331"/>
        <item x="95"/>
        <item x="191"/>
        <item x="167"/>
        <item x="259"/>
        <item m="1" x="328"/>
        <item m="1" x="404"/>
        <item m="1" x="305"/>
        <item m="1" x="359"/>
        <item x="232"/>
        <item x="74"/>
        <item x="18"/>
        <item x="127"/>
        <item m="1" x="432"/>
        <item x="260"/>
        <item m="1" x="303"/>
        <item x="42"/>
        <item m="1" x="423"/>
        <item x="66"/>
        <item m="1" x="368"/>
        <item m="1" x="357"/>
        <item x="26"/>
        <item x="133"/>
        <item m="1" x="323"/>
        <item x="256"/>
        <item m="1" x="421"/>
        <item x="253"/>
        <item x="34"/>
        <item x="261"/>
        <item x="168"/>
        <item x="262"/>
        <item x="289"/>
        <item m="1" x="395"/>
        <item x="228"/>
        <item m="1" x="313"/>
        <item m="1" x="377"/>
        <item x="263"/>
        <item x="166"/>
        <item m="1" x="355"/>
        <item m="1" x="301"/>
        <item x="55"/>
        <item x="294"/>
        <item x="31"/>
        <item x="178"/>
        <item x="216"/>
        <item x="111"/>
        <item x="57"/>
        <item x="80"/>
        <item x="264"/>
        <item x="15"/>
        <item x="265"/>
        <item x="266"/>
        <item x="67"/>
        <item x="79"/>
        <item x="222"/>
        <item m="1" x="382"/>
        <item x="188"/>
        <item x="88"/>
        <item x="226"/>
        <item m="1" x="347"/>
        <item x="82"/>
        <item x="28"/>
        <item m="1" x="315"/>
        <item x="19"/>
        <item x="237"/>
        <item x="107"/>
        <item x="201"/>
        <item x="87"/>
        <item x="83"/>
        <item m="1" x="365"/>
        <item x="100"/>
        <item m="1" x="307"/>
        <item x="1"/>
        <item m="1" x="411"/>
        <item x="89"/>
        <item m="1" x="440"/>
        <item m="1" x="444"/>
        <item x="267"/>
        <item x="84"/>
        <item m="1" x="346"/>
        <item m="1" x="360"/>
        <item x="193"/>
        <item x="164"/>
        <item x="45"/>
        <item m="1" x="332"/>
        <item x="71"/>
        <item x="241"/>
        <item x="141"/>
        <item m="1" x="420"/>
        <item m="1" x="378"/>
        <item x="147"/>
        <item m="1" x="434"/>
        <item x="254"/>
        <item m="1" x="452"/>
        <item m="1" x="358"/>
        <item x="210"/>
        <item x="268"/>
        <item x="209"/>
        <item x="189"/>
        <item x="227"/>
        <item m="1" x="406"/>
        <item x="269"/>
        <item m="1" x="430"/>
        <item x="175"/>
        <item x="270"/>
        <item x="185"/>
        <item m="1" x="316"/>
        <item m="1" x="324"/>
        <item x="137"/>
        <item x="257"/>
        <item m="1" x="376"/>
        <item x="77"/>
        <item m="1" x="455"/>
        <item m="1" x="342"/>
        <item x="97"/>
        <item x="49"/>
        <item x="194"/>
        <item m="1" x="407"/>
        <item x="192"/>
        <item x="37"/>
        <item x="59"/>
        <item m="1" x="337"/>
        <item m="1" x="453"/>
        <item x="290"/>
        <item x="12"/>
        <item m="1" x="399"/>
        <item x="20"/>
        <item x="23"/>
        <item x="170"/>
        <item m="1" x="419"/>
        <item m="1" x="311"/>
        <item m="1" x="334"/>
        <item x="30"/>
        <item x="235"/>
        <item x="229"/>
        <item m="1" x="369"/>
        <item x="112"/>
        <item x="5"/>
        <item m="1" x="308"/>
        <item x="202"/>
        <item m="1" x="391"/>
        <item x="52"/>
        <item x="171"/>
        <item m="1" x="321"/>
        <item x="179"/>
        <item m="1" x="317"/>
        <item x="240"/>
        <item m="1" x="353"/>
        <item m="1" x="466"/>
        <item x="203"/>
        <item x="35"/>
        <item m="1" x="392"/>
        <item m="1" x="364"/>
        <item x="143"/>
        <item m="1" x="436"/>
        <item x="225"/>
        <item m="1" x="310"/>
        <item x="291"/>
        <item x="155"/>
        <item x="113"/>
        <item x="106"/>
        <item m="1" x="309"/>
        <item x="239"/>
        <item x="173"/>
        <item m="1" x="456"/>
        <item x="172"/>
        <item x="33"/>
        <item x="86"/>
        <item x="204"/>
        <item x="213"/>
        <item x="271"/>
        <item m="1" x="312"/>
        <item x="103"/>
        <item m="1" x="340"/>
        <item x="245"/>
        <item m="1" x="426"/>
        <item x="6"/>
        <item x="135"/>
        <item m="1" x="427"/>
        <item m="1" x="341"/>
        <item x="199"/>
        <item m="1" x="351"/>
        <item x="187"/>
        <item x="149"/>
        <item x="47"/>
        <item m="1" x="424"/>
        <item x="230"/>
        <item m="1" x="433"/>
        <item m="1" x="446"/>
        <item x="272"/>
        <item x="78"/>
        <item x="151"/>
        <item x="81"/>
        <item x="27"/>
        <item x="62"/>
        <item m="1" x="366"/>
        <item x="250"/>
        <item x="246"/>
        <item x="273"/>
        <item m="1" x="322"/>
        <item m="1" x="416"/>
        <item x="162"/>
        <item x="182"/>
        <item x="130"/>
        <item x="17"/>
        <item x="119"/>
        <item m="1" x="465"/>
        <item m="1" x="461"/>
        <item x="150"/>
        <item m="1" x="428"/>
        <item m="1" x="318"/>
        <item m="1" x="335"/>
        <item m="1" x="422"/>
        <item x="223"/>
        <item x="158"/>
        <item x="159"/>
        <item m="1" x="370"/>
        <item x="274"/>
        <item x="129"/>
        <item x="56"/>
        <item m="1" x="445"/>
        <item x="60"/>
        <item m="1" x="447"/>
        <item m="1" x="333"/>
        <item x="195"/>
        <item x="205"/>
        <item m="1" x="306"/>
        <item x="251"/>
        <item x="104"/>
        <item x="114"/>
        <item x="98"/>
        <item m="1" x="325"/>
        <item x="36"/>
        <item x="0"/>
        <item x="218"/>
        <item m="1" x="438"/>
        <item x="90"/>
        <item x="221"/>
        <item x="3"/>
        <item x="275"/>
        <item m="1" x="389"/>
        <item m="1" x="384"/>
        <item m="1" x="336"/>
        <item m="1" x="412"/>
        <item m="1" x="348"/>
        <item x="148"/>
        <item x="93"/>
        <item m="1" x="439"/>
        <item x="296"/>
        <item x="142"/>
        <item m="1" x="457"/>
        <item x="136"/>
        <item m="1" x="350"/>
        <item x="46"/>
        <item x="73"/>
        <item x="115"/>
        <item x="163"/>
        <item x="144"/>
        <item x="276"/>
        <item x="128"/>
        <item m="1" x="409"/>
        <item x="125"/>
        <item x="277"/>
        <item x="2"/>
        <item x="76"/>
        <item m="1" x="393"/>
        <item m="1" x="329"/>
        <item m="1" x="338"/>
        <item x="109"/>
        <item m="1" x="415"/>
        <item x="54"/>
        <item x="124"/>
        <item m="1" x="398"/>
        <item x="123"/>
        <item x="116"/>
        <item x="234"/>
        <item x="24"/>
        <item x="72"/>
        <item x="197"/>
        <item m="1" x="385"/>
        <item x="65"/>
        <item x="278"/>
        <item x="243"/>
        <item m="1" x="401"/>
        <item m="1" x="362"/>
        <item x="43"/>
        <item x="181"/>
        <item x="10"/>
        <item x="236"/>
        <item x="38"/>
        <item x="138"/>
        <item m="1" x="414"/>
        <item x="238"/>
        <item m="1" x="417"/>
        <item m="1" x="450"/>
        <item x="91"/>
        <item x="292"/>
        <item x="145"/>
        <item m="1" x="314"/>
        <item x="44"/>
        <item x="64"/>
        <item m="1" x="367"/>
        <item x="279"/>
        <item x="25"/>
        <item m="1" x="405"/>
        <item x="11"/>
        <item x="280"/>
        <item m="1" x="388"/>
        <item x="70"/>
        <item m="1" x="345"/>
        <item m="1" x="463"/>
        <item x="9"/>
        <item m="1" x="459"/>
        <item m="1" x="460"/>
        <item x="196"/>
        <item x="214"/>
        <item x="200"/>
        <item m="1" x="379"/>
        <item x="110"/>
        <item m="1" x="429"/>
        <item x="105"/>
        <item x="146"/>
        <item m="1" x="387"/>
        <item m="1" x="319"/>
        <item m="1" x="418"/>
        <item m="1" x="352"/>
        <item x="154"/>
        <item x="152"/>
        <item x="68"/>
        <item x="157"/>
        <item x="75"/>
        <item m="1" x="441"/>
        <item x="233"/>
        <item x="247"/>
        <item x="40"/>
        <item m="1" x="356"/>
        <item x="281"/>
        <item m="1" x="380"/>
        <item m="1" x="383"/>
        <item x="282"/>
        <item m="1" x="374"/>
        <item x="283"/>
        <item x="169"/>
        <item x="220"/>
        <item m="1" x="437"/>
        <item m="1" x="396"/>
        <item x="21"/>
        <item m="1" x="431"/>
        <item m="1" x="397"/>
        <item x="156"/>
        <item m="1" x="443"/>
        <item m="1" x="467"/>
        <item x="295"/>
        <item m="1" x="400"/>
        <item x="217"/>
        <item x="284"/>
        <item x="32"/>
        <item m="1" x="394"/>
        <item m="1" x="402"/>
        <item m="1" x="464"/>
        <item x="190"/>
        <item x="285"/>
        <item x="174"/>
        <item x="16"/>
        <item m="1" x="462"/>
        <item m="1" x="300"/>
        <item x="242"/>
        <item x="208"/>
        <item x="120"/>
        <item m="1" x="302"/>
        <item m="1" x="373"/>
        <item m="1" x="372"/>
        <item x="14"/>
        <item x="186"/>
        <item m="1" x="371"/>
        <item x="231"/>
        <item m="1" x="390"/>
        <item x="286"/>
        <item x="248"/>
        <item x="176"/>
        <item m="1" x="330"/>
        <item x="165"/>
        <item x="39"/>
        <item x="99"/>
        <item x="287"/>
        <item x="183"/>
        <item x="139"/>
        <item x="298"/>
        <item x="29"/>
        <item x="215"/>
        <item m="1" x="408"/>
        <item x="288"/>
        <item x="131"/>
        <item m="1" x="448"/>
        <item x="153"/>
        <item x="117"/>
        <item x="4"/>
        <item x="177"/>
        <item m="1" x="458"/>
        <item m="1" x="326"/>
        <item m="1" x="349"/>
        <item x="8"/>
        <item x="161"/>
        <item m="1" x="386"/>
        <item x="118"/>
        <item x="224"/>
        <item x="53"/>
        <item m="1" x="363"/>
        <item x="184"/>
        <item x="219"/>
        <item x="160"/>
        <item x="206"/>
        <item m="1" x="410"/>
        <item x="180"/>
        <item x="41"/>
        <item m="1" x="339"/>
        <item x="22"/>
        <item x="207"/>
        <item x="51"/>
        <item x="61"/>
        <item x="299"/>
        <item t="default"/>
      </items>
    </pivotField>
  </pivotFields>
  <rowFields count="1">
    <field x="0"/>
  </rowFields>
  <rowItems count="301">
    <i>
      <x/>
    </i>
    <i>
      <x v="2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5"/>
    </i>
    <i>
      <x v="16"/>
    </i>
    <i>
      <x v="17"/>
    </i>
    <i>
      <x v="18"/>
    </i>
    <i>
      <x v="20"/>
    </i>
    <i>
      <x v="21"/>
    </i>
    <i>
      <x v="22"/>
    </i>
    <i>
      <x v="24"/>
    </i>
    <i>
      <x v="25"/>
    </i>
    <i>
      <x v="30"/>
    </i>
    <i>
      <x v="32"/>
    </i>
    <i>
      <x v="34"/>
    </i>
    <i>
      <x v="36"/>
    </i>
    <i>
      <x v="37"/>
    </i>
    <i>
      <x v="39"/>
    </i>
    <i>
      <x v="40"/>
    </i>
    <i>
      <x v="42"/>
    </i>
    <i>
      <x v="44"/>
    </i>
    <i>
      <x v="46"/>
    </i>
    <i>
      <x v="48"/>
    </i>
    <i>
      <x v="49"/>
    </i>
    <i>
      <x v="50"/>
    </i>
    <i>
      <x v="51"/>
    </i>
    <i>
      <x v="56"/>
    </i>
    <i>
      <x v="57"/>
    </i>
    <i>
      <x v="58"/>
    </i>
    <i>
      <x v="59"/>
    </i>
    <i>
      <x v="61"/>
    </i>
    <i>
      <x v="63"/>
    </i>
    <i>
      <x v="65"/>
    </i>
    <i>
      <x v="68"/>
    </i>
    <i>
      <x v="69"/>
    </i>
    <i>
      <x v="71"/>
    </i>
    <i>
      <x v="73"/>
    </i>
    <i>
      <x v="74"/>
    </i>
    <i>
      <x v="75"/>
    </i>
    <i>
      <x v="76"/>
    </i>
    <i>
      <x v="77"/>
    </i>
    <i>
      <x v="78"/>
    </i>
    <i>
      <x v="80"/>
    </i>
    <i>
      <x v="83"/>
    </i>
    <i>
      <x v="84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3"/>
    </i>
    <i>
      <x v="104"/>
    </i>
    <i>
      <x v="105"/>
    </i>
    <i>
      <x v="107"/>
    </i>
    <i>
      <x v="108"/>
    </i>
    <i>
      <x v="110"/>
    </i>
    <i>
      <x v="111"/>
    </i>
    <i>
      <x v="112"/>
    </i>
    <i>
      <x v="113"/>
    </i>
    <i>
      <x v="114"/>
    </i>
    <i>
      <x v="115"/>
    </i>
    <i>
      <x v="117"/>
    </i>
    <i>
      <x v="119"/>
    </i>
    <i>
      <x v="121"/>
    </i>
    <i>
      <x v="124"/>
    </i>
    <i>
      <x v="125"/>
    </i>
    <i>
      <x v="128"/>
    </i>
    <i>
      <x v="129"/>
    </i>
    <i>
      <x v="130"/>
    </i>
    <i>
      <x v="132"/>
    </i>
    <i>
      <x v="133"/>
    </i>
    <i>
      <x v="134"/>
    </i>
    <i>
      <x v="137"/>
    </i>
    <i>
      <x v="139"/>
    </i>
    <i>
      <x v="142"/>
    </i>
    <i>
      <x v="143"/>
    </i>
    <i>
      <x v="144"/>
    </i>
    <i>
      <x v="145"/>
    </i>
    <i>
      <x v="146"/>
    </i>
    <i>
      <x v="148"/>
    </i>
    <i>
      <x v="150"/>
    </i>
    <i>
      <x v="151"/>
    </i>
    <i>
      <x v="152"/>
    </i>
    <i>
      <x v="155"/>
    </i>
    <i>
      <x v="156"/>
    </i>
    <i>
      <x v="158"/>
    </i>
    <i>
      <x v="161"/>
    </i>
    <i>
      <x v="162"/>
    </i>
    <i>
      <x v="163"/>
    </i>
    <i>
      <x v="165"/>
    </i>
    <i>
      <x v="166"/>
    </i>
    <i>
      <x v="167"/>
    </i>
    <i>
      <x v="170"/>
    </i>
    <i>
      <x v="171"/>
    </i>
    <i>
      <x v="173"/>
    </i>
    <i>
      <x v="174"/>
    </i>
    <i>
      <x v="175"/>
    </i>
    <i>
      <x v="179"/>
    </i>
    <i>
      <x v="180"/>
    </i>
    <i>
      <x v="181"/>
    </i>
    <i>
      <x v="183"/>
    </i>
    <i>
      <x v="184"/>
    </i>
    <i>
      <x v="186"/>
    </i>
    <i>
      <x v="188"/>
    </i>
    <i>
      <x v="189"/>
    </i>
    <i>
      <x v="191"/>
    </i>
    <i>
      <x v="193"/>
    </i>
    <i>
      <x v="196"/>
    </i>
    <i>
      <x v="197"/>
    </i>
    <i>
      <x v="200"/>
    </i>
    <i>
      <x v="202"/>
    </i>
    <i>
      <x v="204"/>
    </i>
    <i>
      <x v="205"/>
    </i>
    <i>
      <x v="206"/>
    </i>
    <i>
      <x v="207"/>
    </i>
    <i>
      <x v="209"/>
    </i>
    <i>
      <x v="210"/>
    </i>
    <i>
      <x v="212"/>
    </i>
    <i>
      <x v="213"/>
    </i>
    <i>
      <x v="214"/>
    </i>
    <i>
      <x v="215"/>
    </i>
    <i>
      <x v="216"/>
    </i>
    <i>
      <x v="217"/>
    </i>
    <i>
      <x v="219"/>
    </i>
    <i>
      <x v="221"/>
    </i>
    <i>
      <x v="223"/>
    </i>
    <i>
      <x v="224"/>
    </i>
    <i>
      <x v="227"/>
    </i>
    <i>
      <x v="229"/>
    </i>
    <i>
      <x v="230"/>
    </i>
    <i>
      <x v="231"/>
    </i>
    <i>
      <x v="233"/>
    </i>
    <i>
      <x v="236"/>
    </i>
    <i>
      <x v="237"/>
    </i>
    <i>
      <x v="238"/>
    </i>
    <i>
      <x v="239"/>
    </i>
    <i>
      <x v="240"/>
    </i>
    <i>
      <x v="241"/>
    </i>
    <i>
      <x v="243"/>
    </i>
    <i>
      <x v="244"/>
    </i>
    <i>
      <x v="245"/>
    </i>
    <i>
      <x v="248"/>
    </i>
    <i>
      <x v="249"/>
    </i>
    <i>
      <x v="250"/>
    </i>
    <i>
      <x v="251"/>
    </i>
    <i>
      <x v="252"/>
    </i>
    <i>
      <x v="255"/>
    </i>
    <i>
      <x v="260"/>
    </i>
    <i>
      <x v="261"/>
    </i>
    <i>
      <x v="262"/>
    </i>
    <i>
      <x v="264"/>
    </i>
    <i>
      <x v="265"/>
    </i>
    <i>
      <x v="266"/>
    </i>
    <i>
      <x v="268"/>
    </i>
    <i>
      <x v="271"/>
    </i>
    <i>
      <x v="272"/>
    </i>
    <i>
      <x v="274"/>
    </i>
    <i>
      <x v="275"/>
    </i>
    <i>
      <x v="276"/>
    </i>
    <i>
      <x v="277"/>
    </i>
    <i>
      <x v="279"/>
    </i>
    <i>
      <x v="280"/>
    </i>
    <i>
      <x v="281"/>
    </i>
    <i>
      <x v="283"/>
    </i>
    <i>
      <x v="284"/>
    </i>
    <i>
      <x v="285"/>
    </i>
    <i>
      <x v="286"/>
    </i>
    <i>
      <x v="292"/>
    </i>
    <i>
      <x v="293"/>
    </i>
    <i>
      <x v="295"/>
    </i>
    <i>
      <x v="296"/>
    </i>
    <i>
      <x v="298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8"/>
    </i>
    <i>
      <x v="309"/>
    </i>
    <i>
      <x v="310"/>
    </i>
    <i>
      <x v="311"/>
    </i>
    <i>
      <x v="315"/>
    </i>
    <i>
      <x v="317"/>
    </i>
    <i>
      <x v="318"/>
    </i>
    <i>
      <x v="320"/>
    </i>
    <i>
      <x v="321"/>
    </i>
    <i>
      <x v="322"/>
    </i>
    <i>
      <x v="323"/>
    </i>
    <i>
      <x v="324"/>
    </i>
    <i>
      <x v="325"/>
    </i>
    <i>
      <x v="327"/>
    </i>
    <i>
      <x v="328"/>
    </i>
    <i>
      <x v="329"/>
    </i>
    <i>
      <x v="332"/>
    </i>
    <i>
      <x v="333"/>
    </i>
    <i>
      <x v="334"/>
    </i>
    <i>
      <x v="335"/>
    </i>
    <i>
      <x v="336"/>
    </i>
    <i>
      <x v="337"/>
    </i>
    <i>
      <x v="339"/>
    </i>
    <i>
      <x v="342"/>
    </i>
    <i>
      <x v="343"/>
    </i>
    <i>
      <x v="344"/>
    </i>
    <i>
      <x v="346"/>
    </i>
    <i>
      <x v="347"/>
    </i>
    <i>
      <x v="349"/>
    </i>
    <i>
      <x v="350"/>
    </i>
    <i>
      <x v="352"/>
    </i>
    <i>
      <x v="353"/>
    </i>
    <i>
      <x v="355"/>
    </i>
    <i>
      <x v="358"/>
    </i>
    <i>
      <x v="361"/>
    </i>
    <i>
      <x v="362"/>
    </i>
    <i>
      <x v="363"/>
    </i>
    <i>
      <x v="365"/>
    </i>
    <i>
      <x v="367"/>
    </i>
    <i>
      <x v="368"/>
    </i>
    <i>
      <x v="373"/>
    </i>
    <i>
      <x v="374"/>
    </i>
    <i>
      <x v="375"/>
    </i>
    <i>
      <x v="376"/>
    </i>
    <i>
      <x v="377"/>
    </i>
    <i>
      <x v="379"/>
    </i>
    <i>
      <x v="380"/>
    </i>
    <i>
      <x v="381"/>
    </i>
    <i>
      <x v="383"/>
    </i>
    <i>
      <x v="386"/>
    </i>
    <i>
      <x v="388"/>
    </i>
    <i>
      <x v="389"/>
    </i>
    <i>
      <x v="390"/>
    </i>
    <i>
      <x v="393"/>
    </i>
    <i>
      <x v="396"/>
    </i>
    <i>
      <x v="399"/>
    </i>
    <i>
      <x v="401"/>
    </i>
    <i>
      <x v="402"/>
    </i>
    <i>
      <x v="403"/>
    </i>
    <i>
      <x v="407"/>
    </i>
    <i>
      <x v="408"/>
    </i>
    <i>
      <x v="409"/>
    </i>
    <i>
      <x v="410"/>
    </i>
    <i>
      <x v="413"/>
    </i>
    <i>
      <x v="414"/>
    </i>
    <i>
      <x v="415"/>
    </i>
    <i>
      <x v="419"/>
    </i>
    <i>
      <x v="420"/>
    </i>
    <i>
      <x v="422"/>
    </i>
    <i>
      <x v="424"/>
    </i>
    <i>
      <x v="425"/>
    </i>
    <i>
      <x v="426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8"/>
    </i>
    <i>
      <x v="439"/>
    </i>
    <i>
      <x v="441"/>
    </i>
    <i>
      <x v="442"/>
    </i>
    <i>
      <x v="443"/>
    </i>
    <i>
      <x v="444"/>
    </i>
    <i>
      <x v="448"/>
    </i>
    <i>
      <x v="449"/>
    </i>
    <i>
      <x v="451"/>
    </i>
    <i>
      <x v="452"/>
    </i>
    <i>
      <x v="453"/>
    </i>
    <i>
      <x v="455"/>
    </i>
    <i>
      <x v="456"/>
    </i>
    <i>
      <x v="457"/>
    </i>
    <i>
      <x v="458"/>
    </i>
    <i>
      <x v="460"/>
    </i>
    <i>
      <x v="461"/>
    </i>
    <i>
      <x v="463"/>
    </i>
    <i>
      <x v="464"/>
    </i>
    <i>
      <x v="465"/>
    </i>
    <i>
      <x v="466"/>
    </i>
    <i>
      <x v="467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dataOnRows="1" applyNumberFormats="0" applyBorderFormats="0" applyFontFormats="0" applyPatternFormats="0" applyAlignmentFormats="0" applyWidthHeightFormats="1" dataCaption="Data" updatedVersion="6" minRefreshableVersion="3" showMemberPropertyTips="0" useAutoFormatting="1" itemPrintTitles="1" createdVersion="4" indent="0" compact="0" compactData="0" gridDropZones="1">
  <location ref="A3:B131" firstHeaderRow="2" firstDataRow="2" firstDataCol="1"/>
  <pivotFields count="1">
    <pivotField axis="axisRow" dataField="1" compact="0" outline="0" subtotalTop="0" showAll="0" includeNewItemsInFilter="1" sortType="ascending">
      <items count="175">
        <item m="1" x="134"/>
        <item m="1" x="155"/>
        <item x="27"/>
        <item x="123"/>
        <item x="14"/>
        <item m="1" x="153"/>
        <item x="39"/>
        <item x="80"/>
        <item m="1" x="170"/>
        <item x="86"/>
        <item x="40"/>
        <item x="23"/>
        <item x="71"/>
        <item m="1" x="156"/>
        <item x="22"/>
        <item x="53"/>
        <item x="56"/>
        <item x="114"/>
        <item x="15"/>
        <item m="1" x="167"/>
        <item x="48"/>
        <item x="67"/>
        <item x="7"/>
        <item x="106"/>
        <item x="103"/>
        <item x="124"/>
        <item x="83"/>
        <item m="1" x="154"/>
        <item m="1" x="147"/>
        <item x="104"/>
        <item x="94"/>
        <item m="1" x="163"/>
        <item x="49"/>
        <item x="45"/>
        <item m="1" x="130"/>
        <item m="1" x="150"/>
        <item x="37"/>
        <item m="1" x="168"/>
        <item x="72"/>
        <item x="28"/>
        <item x="61"/>
        <item m="1" x="129"/>
        <item x="10"/>
        <item x="73"/>
        <item x="92"/>
        <item m="1" x="141"/>
        <item x="87"/>
        <item x="34"/>
        <item x="6"/>
        <item x="26"/>
        <item x="19"/>
        <item x="120"/>
        <item x="1"/>
        <item m="1" x="148"/>
        <item x="20"/>
        <item x="112"/>
        <item x="25"/>
        <item m="1" x="144"/>
        <item x="65"/>
        <item x="118"/>
        <item x="66"/>
        <item m="1" x="128"/>
        <item x="113"/>
        <item x="44"/>
        <item x="97"/>
        <item x="78"/>
        <item m="1" x="139"/>
        <item m="1" x="160"/>
        <item x="21"/>
        <item x="35"/>
        <item x="47"/>
        <item m="1" x="149"/>
        <item x="122"/>
        <item m="1" x="127"/>
        <item x="77"/>
        <item m="1" x="157"/>
        <item m="1" x="131"/>
        <item x="79"/>
        <item x="11"/>
        <item m="1" x="126"/>
        <item x="13"/>
        <item m="1" x="169"/>
        <item x="17"/>
        <item m="1" x="159"/>
        <item x="117"/>
        <item x="8"/>
        <item x="52"/>
        <item x="74"/>
        <item x="33"/>
        <item x="51"/>
        <item x="41"/>
        <item x="115"/>
        <item x="2"/>
        <item x="107"/>
        <item x="59"/>
        <item m="1" x="158"/>
        <item x="93"/>
        <item x="3"/>
        <item x="43"/>
        <item x="88"/>
        <item m="1" x="166"/>
        <item x="116"/>
        <item x="55"/>
        <item x="69"/>
        <item m="1" x="146"/>
        <item m="1" x="171"/>
        <item x="68"/>
        <item x="64"/>
        <item m="1" x="136"/>
        <item x="89"/>
        <item x="96"/>
        <item x="18"/>
        <item x="12"/>
        <item x="63"/>
        <item x="30"/>
        <item m="1" x="142"/>
        <item x="31"/>
        <item x="9"/>
        <item x="81"/>
        <item x="109"/>
        <item m="1" x="164"/>
        <item m="1" x="161"/>
        <item x="75"/>
        <item m="1" x="143"/>
        <item x="16"/>
        <item m="1" x="138"/>
        <item x="85"/>
        <item x="5"/>
        <item x="36"/>
        <item x="121"/>
        <item x="0"/>
        <item x="119"/>
        <item x="101"/>
        <item x="82"/>
        <item x="32"/>
        <item m="1" x="173"/>
        <item x="58"/>
        <item x="29"/>
        <item x="70"/>
        <item x="46"/>
        <item m="1" x="152"/>
        <item x="105"/>
        <item x="84"/>
        <item m="1" x="137"/>
        <item x="95"/>
        <item x="108"/>
        <item x="4"/>
        <item x="24"/>
        <item x="62"/>
        <item m="1" x="135"/>
        <item x="50"/>
        <item m="1" x="151"/>
        <item x="99"/>
        <item x="90"/>
        <item x="42"/>
        <item x="57"/>
        <item m="1" x="132"/>
        <item x="102"/>
        <item m="1" x="165"/>
        <item m="1" x="162"/>
        <item x="38"/>
        <item m="1" x="172"/>
        <item m="1" x="140"/>
        <item x="76"/>
        <item x="111"/>
        <item m="1" x="133"/>
        <item x="60"/>
        <item m="1" x="145"/>
        <item x="91"/>
        <item x="100"/>
        <item x="54"/>
        <item x="110"/>
        <item x="98"/>
        <item x="125"/>
        <item t="default"/>
      </items>
    </pivotField>
  </pivotFields>
  <rowFields count="1">
    <field x="0"/>
  </rowFields>
  <rowItems count="127">
    <i>
      <x v="2"/>
    </i>
    <i>
      <x v="3"/>
    </i>
    <i>
      <x v="4"/>
    </i>
    <i>
      <x v="6"/>
    </i>
    <i>
      <x v="7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18"/>
    </i>
    <i>
      <x v="20"/>
    </i>
    <i>
      <x v="21"/>
    </i>
    <i>
      <x v="22"/>
    </i>
    <i>
      <x v="23"/>
    </i>
    <i>
      <x v="24"/>
    </i>
    <i>
      <x v="25"/>
    </i>
    <i>
      <x v="26"/>
    </i>
    <i>
      <x v="29"/>
    </i>
    <i>
      <x v="30"/>
    </i>
    <i>
      <x v="32"/>
    </i>
    <i>
      <x v="33"/>
    </i>
    <i>
      <x v="36"/>
    </i>
    <i>
      <x v="38"/>
    </i>
    <i>
      <x v="39"/>
    </i>
    <i>
      <x v="40"/>
    </i>
    <i>
      <x v="42"/>
    </i>
    <i>
      <x v="43"/>
    </i>
    <i>
      <x v="44"/>
    </i>
    <i>
      <x v="46"/>
    </i>
    <i>
      <x v="47"/>
    </i>
    <i>
      <x v="48"/>
    </i>
    <i>
      <x v="49"/>
    </i>
    <i>
      <x v="50"/>
    </i>
    <i>
      <x v="51"/>
    </i>
    <i>
      <x v="52"/>
    </i>
    <i>
      <x v="54"/>
    </i>
    <i>
      <x v="55"/>
    </i>
    <i>
      <x v="56"/>
    </i>
    <i>
      <x v="58"/>
    </i>
    <i>
      <x v="59"/>
    </i>
    <i>
      <x v="60"/>
    </i>
    <i>
      <x v="62"/>
    </i>
    <i>
      <x v="63"/>
    </i>
    <i>
      <x v="64"/>
    </i>
    <i>
      <x v="65"/>
    </i>
    <i>
      <x v="68"/>
    </i>
    <i>
      <x v="69"/>
    </i>
    <i>
      <x v="70"/>
    </i>
    <i>
      <x v="72"/>
    </i>
    <i>
      <x v="74"/>
    </i>
    <i>
      <x v="77"/>
    </i>
    <i>
      <x v="78"/>
    </i>
    <i>
      <x v="80"/>
    </i>
    <i>
      <x v="82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6"/>
    </i>
    <i>
      <x v="97"/>
    </i>
    <i>
      <x v="98"/>
    </i>
    <i>
      <x v="99"/>
    </i>
    <i>
      <x v="101"/>
    </i>
    <i>
      <x v="102"/>
    </i>
    <i>
      <x v="103"/>
    </i>
    <i>
      <x v="106"/>
    </i>
    <i>
      <x v="107"/>
    </i>
    <i>
      <x v="109"/>
    </i>
    <i>
      <x v="110"/>
    </i>
    <i>
      <x v="111"/>
    </i>
    <i>
      <x v="112"/>
    </i>
    <i>
      <x v="113"/>
    </i>
    <i>
      <x v="114"/>
    </i>
    <i>
      <x v="116"/>
    </i>
    <i>
      <x v="117"/>
    </i>
    <i>
      <x v="118"/>
    </i>
    <i>
      <x v="119"/>
    </i>
    <i>
      <x v="122"/>
    </i>
    <i>
      <x v="124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6"/>
    </i>
    <i>
      <x v="137"/>
    </i>
    <i>
      <x v="138"/>
    </i>
    <i>
      <x v="139"/>
    </i>
    <i>
      <x v="141"/>
    </i>
    <i>
      <x v="142"/>
    </i>
    <i>
      <x v="144"/>
    </i>
    <i>
      <x v="145"/>
    </i>
    <i>
      <x v="146"/>
    </i>
    <i>
      <x v="147"/>
    </i>
    <i>
      <x v="148"/>
    </i>
    <i>
      <x v="150"/>
    </i>
    <i>
      <x v="152"/>
    </i>
    <i>
      <x v="153"/>
    </i>
    <i>
      <x v="154"/>
    </i>
    <i>
      <x v="155"/>
    </i>
    <i>
      <x v="157"/>
    </i>
    <i>
      <x v="160"/>
    </i>
    <i>
      <x v="163"/>
    </i>
    <i>
      <x v="164"/>
    </i>
    <i>
      <x v="166"/>
    </i>
    <i>
      <x v="168"/>
    </i>
    <i>
      <x v="169"/>
    </i>
    <i>
      <x v="170"/>
    </i>
    <i>
      <x v="171"/>
    </i>
    <i>
      <x v="172"/>
    </i>
    <i>
      <x v="173"/>
    </i>
    <i t="grand">
      <x/>
    </i>
  </rowItems>
  <colItems count="1">
    <i/>
  </colItems>
  <dataFields count="1">
    <dataField name="Count of Nimi" fld="0" subtotal="count" baseField="0" baseItem="5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5"/>
  <sheetViews>
    <sheetView workbookViewId="0">
      <selection activeCell="L61" sqref="L61"/>
    </sheetView>
  </sheetViews>
  <sheetFormatPr defaultRowHeight="12.75" x14ac:dyDescent="0.2"/>
  <cols>
    <col min="1" max="1" width="19.5703125" bestFit="1" customWidth="1"/>
    <col min="2" max="2" width="4.7109375" bestFit="1" customWidth="1"/>
    <col min="4" max="4" width="22.85546875" bestFit="1" customWidth="1"/>
    <col min="5" max="5" width="7" bestFit="1" customWidth="1"/>
    <col min="8" max="8" width="18.7109375" bestFit="1" customWidth="1"/>
    <col min="9" max="9" width="4.7109375" bestFit="1" customWidth="1"/>
    <col min="12" max="12" width="19.5703125" bestFit="1" customWidth="1"/>
    <col min="13" max="13" width="4.7109375" bestFit="1" customWidth="1"/>
  </cols>
  <sheetData>
    <row r="1" spans="1:13" x14ac:dyDescent="0.2">
      <c r="A1" t="s">
        <v>8</v>
      </c>
      <c r="D1" t="s">
        <v>7</v>
      </c>
      <c r="H1" t="s">
        <v>6</v>
      </c>
      <c r="L1" t="s">
        <v>5</v>
      </c>
    </row>
    <row r="3" spans="1:13" x14ac:dyDescent="0.2">
      <c r="A3" s="74" t="s">
        <v>52</v>
      </c>
      <c r="B3" s="75"/>
      <c r="D3" s="74" t="s">
        <v>52</v>
      </c>
      <c r="E3" s="75"/>
      <c r="H3" s="74" t="s">
        <v>52</v>
      </c>
      <c r="I3" s="75"/>
      <c r="L3" s="74" t="s">
        <v>52</v>
      </c>
      <c r="M3" s="75"/>
    </row>
    <row r="4" spans="1:13" x14ac:dyDescent="0.2">
      <c r="A4" s="74" t="s">
        <v>1</v>
      </c>
      <c r="B4" s="75" t="s">
        <v>53</v>
      </c>
      <c r="D4" s="74" t="s">
        <v>1</v>
      </c>
      <c r="E4" s="75" t="s">
        <v>53</v>
      </c>
      <c r="H4" s="74" t="s">
        <v>1</v>
      </c>
      <c r="I4" s="75" t="s">
        <v>53</v>
      </c>
      <c r="L4" s="74" t="s">
        <v>1</v>
      </c>
      <c r="M4" s="75" t="s">
        <v>53</v>
      </c>
    </row>
    <row r="5" spans="1:13" x14ac:dyDescent="0.2">
      <c r="A5" s="76" t="s">
        <v>272</v>
      </c>
      <c r="B5" s="77">
        <v>1</v>
      </c>
      <c r="D5" s="76" t="s">
        <v>446</v>
      </c>
      <c r="E5" s="77">
        <v>1</v>
      </c>
      <c r="H5" s="76" t="s">
        <v>475</v>
      </c>
      <c r="I5" s="77">
        <v>1</v>
      </c>
      <c r="L5" s="76" t="s">
        <v>860</v>
      </c>
      <c r="M5" s="77">
        <v>1</v>
      </c>
    </row>
    <row r="6" spans="1:13" x14ac:dyDescent="0.2">
      <c r="A6" s="78" t="s">
        <v>1082</v>
      </c>
      <c r="B6" s="79">
        <v>1</v>
      </c>
      <c r="D6" s="78" t="s">
        <v>255</v>
      </c>
      <c r="E6" s="79">
        <v>1</v>
      </c>
      <c r="H6" s="78" t="s">
        <v>396</v>
      </c>
      <c r="I6" s="79">
        <v>1</v>
      </c>
      <c r="L6" s="78" t="s">
        <v>583</v>
      </c>
      <c r="M6" s="79">
        <v>1</v>
      </c>
    </row>
    <row r="7" spans="1:13" x14ac:dyDescent="0.2">
      <c r="A7" s="78" t="s">
        <v>13</v>
      </c>
      <c r="B7" s="79">
        <v>1</v>
      </c>
      <c r="D7" s="78" t="s">
        <v>250</v>
      </c>
      <c r="E7" s="79">
        <v>1</v>
      </c>
      <c r="H7" s="78" t="s">
        <v>292</v>
      </c>
      <c r="I7" s="79">
        <v>1</v>
      </c>
      <c r="L7" s="78" t="s">
        <v>1004</v>
      </c>
      <c r="M7" s="79">
        <v>1</v>
      </c>
    </row>
    <row r="8" spans="1:13" x14ac:dyDescent="0.2">
      <c r="A8" s="78" t="s">
        <v>310</v>
      </c>
      <c r="B8" s="79">
        <v>1</v>
      </c>
      <c r="D8" s="78" t="s">
        <v>503</v>
      </c>
      <c r="E8" s="79">
        <v>1</v>
      </c>
      <c r="H8" s="78" t="s">
        <v>969</v>
      </c>
      <c r="I8" s="79">
        <v>1</v>
      </c>
      <c r="L8" s="78" t="s">
        <v>380</v>
      </c>
      <c r="M8" s="79">
        <v>1</v>
      </c>
    </row>
    <row r="9" spans="1:13" x14ac:dyDescent="0.2">
      <c r="A9" s="78" t="s">
        <v>367</v>
      </c>
      <c r="B9" s="79">
        <v>1</v>
      </c>
      <c r="D9" s="78" t="s">
        <v>1078</v>
      </c>
      <c r="E9" s="79">
        <v>1</v>
      </c>
      <c r="H9" s="78" t="s">
        <v>343</v>
      </c>
      <c r="I9" s="79">
        <v>1</v>
      </c>
      <c r="L9" s="78" t="s">
        <v>622</v>
      </c>
      <c r="M9" s="79">
        <v>1</v>
      </c>
    </row>
    <row r="10" spans="1:13" x14ac:dyDescent="0.2">
      <c r="A10" s="78" t="s">
        <v>519</v>
      </c>
      <c r="B10" s="79">
        <v>1</v>
      </c>
      <c r="D10" s="78" t="s">
        <v>982</v>
      </c>
      <c r="E10" s="79">
        <v>1</v>
      </c>
      <c r="H10" s="78" t="s">
        <v>439</v>
      </c>
      <c r="I10" s="79">
        <v>1</v>
      </c>
      <c r="L10" s="78" t="s">
        <v>964</v>
      </c>
      <c r="M10" s="79">
        <v>1</v>
      </c>
    </row>
    <row r="11" spans="1:13" x14ac:dyDescent="0.2">
      <c r="A11" s="78" t="s">
        <v>275</v>
      </c>
      <c r="B11" s="79">
        <v>1</v>
      </c>
      <c r="D11" s="78" t="s">
        <v>876</v>
      </c>
      <c r="E11" s="79">
        <v>1</v>
      </c>
      <c r="H11" s="78" t="s">
        <v>500</v>
      </c>
      <c r="I11" s="79">
        <v>1</v>
      </c>
      <c r="L11" s="78" t="s">
        <v>35</v>
      </c>
      <c r="M11" s="79">
        <v>1</v>
      </c>
    </row>
    <row r="12" spans="1:13" x14ac:dyDescent="0.2">
      <c r="A12" s="78" t="s">
        <v>459</v>
      </c>
      <c r="B12" s="79">
        <v>1</v>
      </c>
      <c r="D12" s="78" t="s">
        <v>241</v>
      </c>
      <c r="E12" s="79">
        <v>1</v>
      </c>
      <c r="H12" s="78" t="s">
        <v>104</v>
      </c>
      <c r="I12" s="79">
        <v>1</v>
      </c>
      <c r="L12" s="78" t="s">
        <v>88</v>
      </c>
      <c r="M12" s="79">
        <v>1</v>
      </c>
    </row>
    <row r="13" spans="1:13" x14ac:dyDescent="0.2">
      <c r="A13" s="78" t="s">
        <v>1058</v>
      </c>
      <c r="B13" s="79">
        <v>1</v>
      </c>
      <c r="D13" s="78" t="s">
        <v>675</v>
      </c>
      <c r="E13" s="79">
        <v>1</v>
      </c>
      <c r="H13" s="78" t="s">
        <v>866</v>
      </c>
      <c r="I13" s="79">
        <v>1</v>
      </c>
      <c r="L13" s="78" t="s">
        <v>424</v>
      </c>
      <c r="M13" s="79">
        <v>1</v>
      </c>
    </row>
    <row r="14" spans="1:13" x14ac:dyDescent="0.2">
      <c r="A14" s="78" t="s">
        <v>30</v>
      </c>
      <c r="B14" s="79">
        <v>1</v>
      </c>
      <c r="D14" s="78" t="s">
        <v>405</v>
      </c>
      <c r="E14" s="79">
        <v>1</v>
      </c>
      <c r="H14" s="78" t="s">
        <v>706</v>
      </c>
      <c r="I14" s="79">
        <v>1</v>
      </c>
      <c r="L14" s="78" t="s">
        <v>37</v>
      </c>
      <c r="M14" s="79">
        <v>1</v>
      </c>
    </row>
    <row r="15" spans="1:13" x14ac:dyDescent="0.2">
      <c r="A15" s="78" t="s">
        <v>662</v>
      </c>
      <c r="B15" s="79">
        <v>1</v>
      </c>
      <c r="D15" s="78" t="s">
        <v>252</v>
      </c>
      <c r="E15" s="79">
        <v>1</v>
      </c>
      <c r="H15" s="78" t="s">
        <v>988</v>
      </c>
      <c r="I15" s="79">
        <v>1</v>
      </c>
      <c r="L15" s="78" t="s">
        <v>75</v>
      </c>
      <c r="M15" s="79">
        <v>1</v>
      </c>
    </row>
    <row r="16" spans="1:13" x14ac:dyDescent="0.2">
      <c r="A16" s="78" t="s">
        <v>325</v>
      </c>
      <c r="B16" s="79">
        <v>1</v>
      </c>
      <c r="D16" s="78" t="s">
        <v>1074</v>
      </c>
      <c r="E16" s="79">
        <v>1</v>
      </c>
      <c r="H16" s="78" t="s">
        <v>921</v>
      </c>
      <c r="I16" s="79">
        <v>1</v>
      </c>
      <c r="L16" s="78" t="s">
        <v>462</v>
      </c>
      <c r="M16" s="79">
        <v>1</v>
      </c>
    </row>
    <row r="17" spans="1:13" x14ac:dyDescent="0.2">
      <c r="A17" s="78" t="s">
        <v>570</v>
      </c>
      <c r="B17" s="79">
        <v>1</v>
      </c>
      <c r="D17" s="78" t="s">
        <v>589</v>
      </c>
      <c r="E17" s="79">
        <v>1</v>
      </c>
      <c r="H17" s="78" t="s">
        <v>206</v>
      </c>
      <c r="I17" s="79">
        <v>1</v>
      </c>
      <c r="L17" s="78" t="s">
        <v>1090</v>
      </c>
      <c r="M17" s="79">
        <v>1</v>
      </c>
    </row>
    <row r="18" spans="1:13" x14ac:dyDescent="0.2">
      <c r="A18" s="78" t="s">
        <v>262</v>
      </c>
      <c r="B18" s="79">
        <v>1</v>
      </c>
      <c r="D18" s="78" t="s">
        <v>780</v>
      </c>
      <c r="E18" s="79">
        <v>1</v>
      </c>
      <c r="H18" s="78" t="s">
        <v>1039</v>
      </c>
      <c r="I18" s="79">
        <v>1</v>
      </c>
      <c r="L18" s="78" t="s">
        <v>144</v>
      </c>
      <c r="M18" s="79">
        <v>1</v>
      </c>
    </row>
    <row r="19" spans="1:13" x14ac:dyDescent="0.2">
      <c r="A19" s="78" t="s">
        <v>324</v>
      </c>
      <c r="B19" s="79">
        <v>1</v>
      </c>
      <c r="D19" s="78" t="s">
        <v>929</v>
      </c>
      <c r="E19" s="79">
        <v>1</v>
      </c>
      <c r="H19" s="78" t="s">
        <v>491</v>
      </c>
      <c r="I19" s="79">
        <v>1</v>
      </c>
      <c r="L19" s="78" t="s">
        <v>683</v>
      </c>
      <c r="M19" s="79">
        <v>1</v>
      </c>
    </row>
    <row r="20" spans="1:13" x14ac:dyDescent="0.2">
      <c r="A20" s="78" t="s">
        <v>63</v>
      </c>
      <c r="B20" s="79">
        <v>1</v>
      </c>
      <c r="D20" s="78" t="s">
        <v>728</v>
      </c>
      <c r="E20" s="79">
        <v>1</v>
      </c>
      <c r="H20" s="78" t="s">
        <v>863</v>
      </c>
      <c r="I20" s="79">
        <v>1</v>
      </c>
      <c r="L20" s="78" t="s">
        <v>1013</v>
      </c>
      <c r="M20" s="79">
        <v>1</v>
      </c>
    </row>
    <row r="21" spans="1:13" x14ac:dyDescent="0.2">
      <c r="A21" s="78" t="s">
        <v>257</v>
      </c>
      <c r="B21" s="79">
        <v>1</v>
      </c>
      <c r="D21" s="78" t="s">
        <v>216</v>
      </c>
      <c r="E21" s="79">
        <v>1</v>
      </c>
      <c r="H21" s="78" t="s">
        <v>59</v>
      </c>
      <c r="I21" s="79">
        <v>1</v>
      </c>
      <c r="L21" s="78" t="s">
        <v>1085</v>
      </c>
      <c r="M21" s="79">
        <v>1</v>
      </c>
    </row>
    <row r="22" spans="1:13" x14ac:dyDescent="0.2">
      <c r="A22" s="78" t="s">
        <v>64</v>
      </c>
      <c r="B22" s="79">
        <v>1</v>
      </c>
      <c r="D22" s="78" t="s">
        <v>658</v>
      </c>
      <c r="E22" s="79">
        <v>1</v>
      </c>
      <c r="H22" s="78" t="s">
        <v>1104</v>
      </c>
      <c r="I22" s="79">
        <v>1</v>
      </c>
      <c r="L22" s="78" t="s">
        <v>858</v>
      </c>
      <c r="M22" s="79">
        <v>1</v>
      </c>
    </row>
    <row r="23" spans="1:13" x14ac:dyDescent="0.2">
      <c r="A23" s="78" t="s">
        <v>935</v>
      </c>
      <c r="B23" s="79">
        <v>1</v>
      </c>
      <c r="D23" s="78" t="s">
        <v>364</v>
      </c>
      <c r="E23" s="79">
        <v>1</v>
      </c>
      <c r="H23" s="78" t="s">
        <v>631</v>
      </c>
      <c r="I23" s="79">
        <v>1</v>
      </c>
      <c r="L23" s="78" t="s">
        <v>674</v>
      </c>
      <c r="M23" s="79">
        <v>1</v>
      </c>
    </row>
    <row r="24" spans="1:13" x14ac:dyDescent="0.2">
      <c r="A24" s="78" t="s">
        <v>1083</v>
      </c>
      <c r="B24" s="79">
        <v>1</v>
      </c>
      <c r="D24" s="78" t="s">
        <v>248</v>
      </c>
      <c r="E24" s="79">
        <v>1</v>
      </c>
      <c r="H24" s="78" t="s">
        <v>499</v>
      </c>
      <c r="I24" s="79">
        <v>1</v>
      </c>
      <c r="L24" s="78" t="s">
        <v>836</v>
      </c>
      <c r="M24" s="79">
        <v>1</v>
      </c>
    </row>
    <row r="25" spans="1:13" x14ac:dyDescent="0.2">
      <c r="A25" s="78" t="s">
        <v>521</v>
      </c>
      <c r="B25" s="79">
        <v>1</v>
      </c>
      <c r="D25" s="78" t="s">
        <v>406</v>
      </c>
      <c r="E25" s="79">
        <v>1</v>
      </c>
      <c r="H25" s="78" t="s">
        <v>490</v>
      </c>
      <c r="I25" s="79">
        <v>1</v>
      </c>
      <c r="L25" s="78" t="s">
        <v>701</v>
      </c>
      <c r="M25" s="79">
        <v>1</v>
      </c>
    </row>
    <row r="26" spans="1:13" x14ac:dyDescent="0.2">
      <c r="A26" s="78" t="s">
        <v>455</v>
      </c>
      <c r="B26" s="79">
        <v>1</v>
      </c>
      <c r="D26" s="78" t="s">
        <v>232</v>
      </c>
      <c r="E26" s="79">
        <v>1</v>
      </c>
      <c r="H26" s="78" t="s">
        <v>820</v>
      </c>
      <c r="I26" s="79">
        <v>1</v>
      </c>
      <c r="L26" s="78" t="s">
        <v>698</v>
      </c>
      <c r="M26" s="79">
        <v>1</v>
      </c>
    </row>
    <row r="27" spans="1:13" x14ac:dyDescent="0.2">
      <c r="A27" s="78" t="s">
        <v>665</v>
      </c>
      <c r="B27" s="79">
        <v>1</v>
      </c>
      <c r="D27" s="78" t="s">
        <v>504</v>
      </c>
      <c r="E27" s="79">
        <v>1</v>
      </c>
      <c r="H27" s="78" t="s">
        <v>196</v>
      </c>
      <c r="I27" s="79">
        <v>1</v>
      </c>
      <c r="L27" s="78" t="s">
        <v>151</v>
      </c>
      <c r="M27" s="79">
        <v>1</v>
      </c>
    </row>
    <row r="28" spans="1:13" x14ac:dyDescent="0.2">
      <c r="A28" s="78" t="s">
        <v>577</v>
      </c>
      <c r="B28" s="79">
        <v>1</v>
      </c>
      <c r="D28" s="78" t="s">
        <v>213</v>
      </c>
      <c r="E28" s="79">
        <v>1</v>
      </c>
      <c r="H28" s="78" t="s">
        <v>989</v>
      </c>
      <c r="I28" s="79">
        <v>1</v>
      </c>
      <c r="L28" s="78" t="s">
        <v>1049</v>
      </c>
      <c r="M28" s="79">
        <v>1</v>
      </c>
    </row>
    <row r="29" spans="1:13" x14ac:dyDescent="0.2">
      <c r="A29" s="78" t="s">
        <v>745</v>
      </c>
      <c r="B29" s="79">
        <v>1</v>
      </c>
      <c r="D29" s="78" t="s">
        <v>24</v>
      </c>
      <c r="E29" s="79">
        <v>1</v>
      </c>
      <c r="H29" s="78" t="s">
        <v>705</v>
      </c>
      <c r="I29" s="79">
        <v>1</v>
      </c>
      <c r="L29" s="78" t="s">
        <v>604</v>
      </c>
      <c r="M29" s="79">
        <v>1</v>
      </c>
    </row>
    <row r="30" spans="1:13" x14ac:dyDescent="0.2">
      <c r="A30" s="78" t="s">
        <v>744</v>
      </c>
      <c r="B30" s="79">
        <v>1</v>
      </c>
      <c r="D30" s="78" t="s">
        <v>235</v>
      </c>
      <c r="E30" s="79">
        <v>1</v>
      </c>
      <c r="H30" s="78" t="s">
        <v>868</v>
      </c>
      <c r="I30" s="79">
        <v>1</v>
      </c>
      <c r="L30" s="78" t="s">
        <v>686</v>
      </c>
      <c r="M30" s="79">
        <v>1</v>
      </c>
    </row>
    <row r="31" spans="1:13" x14ac:dyDescent="0.2">
      <c r="A31" s="78" t="s">
        <v>567</v>
      </c>
      <c r="B31" s="79">
        <v>1</v>
      </c>
      <c r="D31" s="78" t="s">
        <v>588</v>
      </c>
      <c r="E31" s="79">
        <v>1</v>
      </c>
      <c r="H31" s="78" t="s">
        <v>20</v>
      </c>
      <c r="I31" s="79">
        <v>1</v>
      </c>
      <c r="L31" s="78" t="s">
        <v>950</v>
      </c>
      <c r="M31" s="79">
        <v>1</v>
      </c>
    </row>
    <row r="32" spans="1:13" x14ac:dyDescent="0.2">
      <c r="A32" s="78" t="s">
        <v>721</v>
      </c>
      <c r="B32" s="79">
        <v>1</v>
      </c>
      <c r="D32" s="78" t="s">
        <v>1065</v>
      </c>
      <c r="E32" s="79">
        <v>1</v>
      </c>
      <c r="H32" s="78" t="s">
        <v>1024</v>
      </c>
      <c r="I32" s="79">
        <v>1</v>
      </c>
      <c r="L32" s="78" t="s">
        <v>761</v>
      </c>
      <c r="M32" s="79">
        <v>1</v>
      </c>
    </row>
    <row r="33" spans="1:13" x14ac:dyDescent="0.2">
      <c r="A33" s="78" t="s">
        <v>732</v>
      </c>
      <c r="B33" s="79">
        <v>1</v>
      </c>
      <c r="D33" s="78" t="s">
        <v>1066</v>
      </c>
      <c r="E33" s="79">
        <v>1</v>
      </c>
      <c r="H33" s="78" t="s">
        <v>799</v>
      </c>
      <c r="I33" s="79">
        <v>1</v>
      </c>
      <c r="L33" s="78" t="s">
        <v>463</v>
      </c>
      <c r="M33" s="79">
        <v>1</v>
      </c>
    </row>
    <row r="34" spans="1:13" x14ac:dyDescent="0.2">
      <c r="A34" s="78" t="s">
        <v>48</v>
      </c>
      <c r="B34" s="79">
        <v>1</v>
      </c>
      <c r="D34" s="78" t="s">
        <v>678</v>
      </c>
      <c r="E34" s="79">
        <v>1</v>
      </c>
      <c r="H34" s="78" t="s">
        <v>492</v>
      </c>
      <c r="I34" s="79">
        <v>1</v>
      </c>
      <c r="L34" s="78" t="s">
        <v>19</v>
      </c>
      <c r="M34" s="79">
        <v>1</v>
      </c>
    </row>
    <row r="35" spans="1:13" x14ac:dyDescent="0.2">
      <c r="A35" s="78" t="s">
        <v>1026</v>
      </c>
      <c r="B35" s="79">
        <v>1</v>
      </c>
      <c r="D35" s="78" t="s">
        <v>776</v>
      </c>
      <c r="E35" s="79">
        <v>1</v>
      </c>
      <c r="H35" s="78" t="s">
        <v>350</v>
      </c>
      <c r="I35" s="79">
        <v>1</v>
      </c>
      <c r="L35" s="78" t="s">
        <v>356</v>
      </c>
      <c r="M35" s="79">
        <v>1</v>
      </c>
    </row>
    <row r="36" spans="1:13" x14ac:dyDescent="0.2">
      <c r="A36" s="78" t="s">
        <v>981</v>
      </c>
      <c r="B36" s="79">
        <v>1</v>
      </c>
      <c r="D36" s="78" t="s">
        <v>938</v>
      </c>
      <c r="E36" s="79">
        <v>1</v>
      </c>
      <c r="H36" s="78" t="s">
        <v>195</v>
      </c>
      <c r="I36" s="79">
        <v>1</v>
      </c>
      <c r="L36" s="78" t="s">
        <v>847</v>
      </c>
      <c r="M36" s="79">
        <v>1</v>
      </c>
    </row>
    <row r="37" spans="1:13" x14ac:dyDescent="0.2">
      <c r="A37" s="78" t="s">
        <v>663</v>
      </c>
      <c r="B37" s="79">
        <v>1</v>
      </c>
      <c r="D37" s="78" t="s">
        <v>984</v>
      </c>
      <c r="E37" s="79">
        <v>1</v>
      </c>
      <c r="H37" s="78" t="s">
        <v>60</v>
      </c>
      <c r="I37" s="79">
        <v>1</v>
      </c>
      <c r="L37" s="78" t="s">
        <v>524</v>
      </c>
      <c r="M37" s="79">
        <v>1</v>
      </c>
    </row>
    <row r="38" spans="1:13" x14ac:dyDescent="0.2">
      <c r="A38" s="78" t="s">
        <v>904</v>
      </c>
      <c r="B38" s="79">
        <v>1</v>
      </c>
      <c r="D38" s="78" t="s">
        <v>886</v>
      </c>
      <c r="E38" s="79">
        <v>1</v>
      </c>
      <c r="H38" s="78" t="s">
        <v>809</v>
      </c>
      <c r="I38" s="79">
        <v>1</v>
      </c>
      <c r="L38" s="78" t="s">
        <v>947</v>
      </c>
      <c r="M38" s="79">
        <v>1</v>
      </c>
    </row>
    <row r="39" spans="1:13" x14ac:dyDescent="0.2">
      <c r="A39" s="78" t="s">
        <v>31</v>
      </c>
      <c r="B39" s="79">
        <v>1</v>
      </c>
      <c r="D39" s="78" t="s">
        <v>653</v>
      </c>
      <c r="E39" s="79">
        <v>1</v>
      </c>
      <c r="H39" s="78" t="s">
        <v>90</v>
      </c>
      <c r="I39" s="79">
        <v>1</v>
      </c>
      <c r="L39" s="78" t="s">
        <v>1087</v>
      </c>
      <c r="M39" s="79">
        <v>1</v>
      </c>
    </row>
    <row r="40" spans="1:13" x14ac:dyDescent="0.2">
      <c r="A40" s="78" t="s">
        <v>680</v>
      </c>
      <c r="B40" s="79">
        <v>1</v>
      </c>
      <c r="D40" s="78" t="s">
        <v>873</v>
      </c>
      <c r="E40" s="79">
        <v>1</v>
      </c>
      <c r="H40" s="78" t="s">
        <v>436</v>
      </c>
      <c r="I40" s="79">
        <v>1</v>
      </c>
      <c r="L40" s="78" t="s">
        <v>1007</v>
      </c>
      <c r="M40" s="79">
        <v>1</v>
      </c>
    </row>
    <row r="41" spans="1:13" x14ac:dyDescent="0.2">
      <c r="A41" s="78" t="s">
        <v>267</v>
      </c>
      <c r="B41" s="79">
        <v>1</v>
      </c>
      <c r="D41" s="78" t="s">
        <v>133</v>
      </c>
      <c r="E41" s="79">
        <v>1</v>
      </c>
      <c r="H41" s="78" t="s">
        <v>290</v>
      </c>
      <c r="I41" s="79">
        <v>1</v>
      </c>
      <c r="L41" s="78" t="s">
        <v>919</v>
      </c>
      <c r="M41" s="79">
        <v>1</v>
      </c>
    </row>
    <row r="42" spans="1:13" x14ac:dyDescent="0.2">
      <c r="A42" s="78" t="s">
        <v>785</v>
      </c>
      <c r="B42" s="79">
        <v>1</v>
      </c>
      <c r="D42" s="78" t="s">
        <v>95</v>
      </c>
      <c r="E42" s="79">
        <v>1</v>
      </c>
      <c r="H42" s="78" t="s">
        <v>942</v>
      </c>
      <c r="I42" s="79">
        <v>1</v>
      </c>
      <c r="L42" s="78" t="s">
        <v>851</v>
      </c>
      <c r="M42" s="79">
        <v>1</v>
      </c>
    </row>
    <row r="43" spans="1:13" x14ac:dyDescent="0.2">
      <c r="A43" s="78" t="s">
        <v>261</v>
      </c>
      <c r="B43" s="79">
        <v>1</v>
      </c>
      <c r="D43" s="78" t="s">
        <v>719</v>
      </c>
      <c r="E43" s="79">
        <v>1</v>
      </c>
      <c r="H43" s="78" t="s">
        <v>430</v>
      </c>
      <c r="I43" s="79">
        <v>1</v>
      </c>
      <c r="L43" s="78" t="s">
        <v>682</v>
      </c>
      <c r="M43" s="79">
        <v>1</v>
      </c>
    </row>
    <row r="44" spans="1:13" x14ac:dyDescent="0.2">
      <c r="A44" s="78" t="s">
        <v>480</v>
      </c>
      <c r="B44" s="79">
        <v>1</v>
      </c>
      <c r="D44" s="78" t="s">
        <v>362</v>
      </c>
      <c r="E44" s="79">
        <v>1</v>
      </c>
      <c r="H44" s="78" t="s">
        <v>633</v>
      </c>
      <c r="I44" s="79">
        <v>1</v>
      </c>
      <c r="L44" s="78" t="s">
        <v>465</v>
      </c>
      <c r="M44" s="79">
        <v>1</v>
      </c>
    </row>
    <row r="45" spans="1:13" x14ac:dyDescent="0.2">
      <c r="A45" s="78" t="s">
        <v>908</v>
      </c>
      <c r="B45" s="79">
        <v>1</v>
      </c>
      <c r="D45" s="78" t="s">
        <v>823</v>
      </c>
      <c r="E45" s="79">
        <v>1</v>
      </c>
      <c r="H45" s="78" t="s">
        <v>1035</v>
      </c>
      <c r="I45" s="79">
        <v>1</v>
      </c>
      <c r="L45" s="78" t="s">
        <v>150</v>
      </c>
      <c r="M45" s="79">
        <v>1</v>
      </c>
    </row>
    <row r="46" spans="1:13" x14ac:dyDescent="0.2">
      <c r="A46" s="78" t="s">
        <v>265</v>
      </c>
      <c r="B46" s="79">
        <v>1</v>
      </c>
      <c r="D46" s="78" t="s">
        <v>330</v>
      </c>
      <c r="E46" s="79">
        <v>1</v>
      </c>
      <c r="H46" s="78" t="s">
        <v>774</v>
      </c>
      <c r="I46" s="79">
        <v>1</v>
      </c>
      <c r="L46" s="78" t="s">
        <v>1016</v>
      </c>
      <c r="M46" s="79">
        <v>1</v>
      </c>
    </row>
    <row r="47" spans="1:13" x14ac:dyDescent="0.2">
      <c r="A47" s="78" t="s">
        <v>593</v>
      </c>
      <c r="B47" s="79">
        <v>1</v>
      </c>
      <c r="D47" s="78" t="s">
        <v>804</v>
      </c>
      <c r="E47" s="79">
        <v>1</v>
      </c>
      <c r="H47" s="78" t="s">
        <v>474</v>
      </c>
      <c r="I47" s="79">
        <v>1</v>
      </c>
      <c r="L47" s="78" t="s">
        <v>386</v>
      </c>
      <c r="M47" s="79">
        <v>1</v>
      </c>
    </row>
    <row r="48" spans="1:13" x14ac:dyDescent="0.2">
      <c r="A48" s="78" t="s">
        <v>274</v>
      </c>
      <c r="B48" s="79">
        <v>1</v>
      </c>
      <c r="D48" s="78" t="s">
        <v>731</v>
      </c>
      <c r="E48" s="79">
        <v>1</v>
      </c>
      <c r="H48" s="78" t="s">
        <v>1103</v>
      </c>
      <c r="I48" s="79">
        <v>1</v>
      </c>
      <c r="L48" s="78" t="s">
        <v>952</v>
      </c>
      <c r="M48" s="79">
        <v>1</v>
      </c>
    </row>
    <row r="49" spans="1:13" x14ac:dyDescent="0.2">
      <c r="A49" s="78" t="s">
        <v>452</v>
      </c>
      <c r="B49" s="79">
        <v>1</v>
      </c>
      <c r="D49" s="78" t="s">
        <v>716</v>
      </c>
      <c r="E49" s="79">
        <v>1</v>
      </c>
      <c r="H49" s="78" t="s">
        <v>191</v>
      </c>
      <c r="I49" s="79">
        <v>1</v>
      </c>
      <c r="L49" s="78" t="s">
        <v>814</v>
      </c>
      <c r="M49" s="79">
        <v>1</v>
      </c>
    </row>
    <row r="50" spans="1:13" x14ac:dyDescent="0.2">
      <c r="A50" s="78" t="s">
        <v>481</v>
      </c>
      <c r="B50" s="79">
        <v>1</v>
      </c>
      <c r="D50" s="78" t="s">
        <v>513</v>
      </c>
      <c r="E50" s="79">
        <v>1</v>
      </c>
      <c r="H50" s="78" t="s">
        <v>628</v>
      </c>
      <c r="I50" s="79">
        <v>1</v>
      </c>
      <c r="L50" s="78" t="s">
        <v>486</v>
      </c>
      <c r="M50" s="79">
        <v>1</v>
      </c>
    </row>
    <row r="51" spans="1:13" x14ac:dyDescent="0.2">
      <c r="A51" s="78" t="s">
        <v>453</v>
      </c>
      <c r="B51" s="79">
        <v>1</v>
      </c>
      <c r="D51" s="78" t="s">
        <v>720</v>
      </c>
      <c r="E51" s="79">
        <v>1</v>
      </c>
      <c r="H51" s="78" t="s">
        <v>1028</v>
      </c>
      <c r="I51" s="79">
        <v>1</v>
      </c>
      <c r="L51" s="78" t="s">
        <v>115</v>
      </c>
      <c r="M51" s="79">
        <v>1</v>
      </c>
    </row>
    <row r="52" spans="1:13" x14ac:dyDescent="0.2">
      <c r="A52" s="78" t="s">
        <v>934</v>
      </c>
      <c r="B52" s="79">
        <v>1</v>
      </c>
      <c r="D52" s="78" t="s">
        <v>23</v>
      </c>
      <c r="E52" s="79">
        <v>1</v>
      </c>
      <c r="H52" s="78" t="s">
        <v>194</v>
      </c>
      <c r="I52" s="79">
        <v>1</v>
      </c>
      <c r="L52" s="78" t="s">
        <v>917</v>
      </c>
      <c r="M52" s="79">
        <v>1</v>
      </c>
    </row>
    <row r="53" spans="1:13" x14ac:dyDescent="0.2">
      <c r="A53" s="78" t="s">
        <v>1059</v>
      </c>
      <c r="B53" s="79">
        <v>1</v>
      </c>
      <c r="D53" s="78" t="s">
        <v>896</v>
      </c>
      <c r="E53" s="79">
        <v>1</v>
      </c>
      <c r="H53" s="78" t="s">
        <v>44</v>
      </c>
      <c r="I53" s="79">
        <v>1</v>
      </c>
      <c r="L53" s="78" t="s">
        <v>1089</v>
      </c>
      <c r="M53" s="79">
        <v>1</v>
      </c>
    </row>
    <row r="54" spans="1:13" x14ac:dyDescent="0.2">
      <c r="A54" s="78" t="s">
        <v>326</v>
      </c>
      <c r="B54" s="79">
        <v>1</v>
      </c>
      <c r="D54" s="78" t="s">
        <v>759</v>
      </c>
      <c r="E54" s="79">
        <v>1</v>
      </c>
      <c r="H54" s="78" t="s">
        <v>865</v>
      </c>
      <c r="I54" s="79">
        <v>1</v>
      </c>
      <c r="L54" s="78" t="s">
        <v>18</v>
      </c>
      <c r="M54" s="79">
        <v>1</v>
      </c>
    </row>
    <row r="55" spans="1:13" x14ac:dyDescent="0.2">
      <c r="A55" s="78" t="s">
        <v>273</v>
      </c>
      <c r="B55" s="79">
        <v>1</v>
      </c>
      <c r="D55" s="78" t="s">
        <v>882</v>
      </c>
      <c r="E55" s="79">
        <v>1</v>
      </c>
      <c r="H55" s="78" t="s">
        <v>333</v>
      </c>
      <c r="I55" s="79">
        <v>1</v>
      </c>
      <c r="L55" s="78" t="s">
        <v>187</v>
      </c>
      <c r="M55" s="79">
        <v>1</v>
      </c>
    </row>
    <row r="56" spans="1:13" x14ac:dyDescent="0.2">
      <c r="A56" s="78" t="s">
        <v>825</v>
      </c>
      <c r="B56" s="79">
        <v>1</v>
      </c>
      <c r="D56" s="78" t="s">
        <v>888</v>
      </c>
      <c r="E56" s="79">
        <v>1</v>
      </c>
      <c r="H56" s="78" t="s">
        <v>336</v>
      </c>
      <c r="I56" s="79">
        <v>1</v>
      </c>
      <c r="L56" s="78" t="s">
        <v>149</v>
      </c>
      <c r="M56" s="79">
        <v>1</v>
      </c>
    </row>
    <row r="57" spans="1:13" x14ac:dyDescent="0.2">
      <c r="A57" s="78" t="s">
        <v>1081</v>
      </c>
      <c r="B57" s="79">
        <v>1</v>
      </c>
      <c r="D57" s="78" t="s">
        <v>131</v>
      </c>
      <c r="E57" s="79">
        <v>1</v>
      </c>
      <c r="H57" s="78" t="s">
        <v>810</v>
      </c>
      <c r="I57" s="79">
        <v>1</v>
      </c>
      <c r="L57" s="78" t="s">
        <v>724</v>
      </c>
      <c r="M57" s="79">
        <v>1</v>
      </c>
    </row>
    <row r="58" spans="1:13" x14ac:dyDescent="0.2">
      <c r="A58" s="78" t="s">
        <v>518</v>
      </c>
      <c r="B58" s="79">
        <v>1</v>
      </c>
      <c r="D58" s="78" t="s">
        <v>638</v>
      </c>
      <c r="E58" s="79">
        <v>1</v>
      </c>
      <c r="H58" s="78" t="s">
        <v>870</v>
      </c>
      <c r="I58" s="79">
        <v>1</v>
      </c>
      <c r="L58" s="78" t="s">
        <v>137</v>
      </c>
      <c r="M58" s="79">
        <v>1</v>
      </c>
    </row>
    <row r="59" spans="1:13" x14ac:dyDescent="0.2">
      <c r="A59" s="78" t="s">
        <v>266</v>
      </c>
      <c r="B59" s="79">
        <v>1</v>
      </c>
      <c r="D59" s="78" t="s">
        <v>1075</v>
      </c>
      <c r="E59" s="79">
        <v>1</v>
      </c>
      <c r="H59" s="78" t="s">
        <v>205</v>
      </c>
      <c r="I59" s="79">
        <v>1</v>
      </c>
      <c r="L59" s="78" t="s">
        <v>141</v>
      </c>
      <c r="M59" s="79">
        <v>1</v>
      </c>
    </row>
    <row r="60" spans="1:13" x14ac:dyDescent="0.2">
      <c r="A60" s="78" t="s">
        <v>264</v>
      </c>
      <c r="B60" s="79">
        <v>1</v>
      </c>
      <c r="D60" s="78" t="s">
        <v>451</v>
      </c>
      <c r="E60" s="79">
        <v>1</v>
      </c>
      <c r="H60" s="78" t="s">
        <v>14</v>
      </c>
      <c r="I60" s="79">
        <v>1</v>
      </c>
      <c r="L60" s="78" t="s">
        <v>846</v>
      </c>
      <c r="M60" s="79">
        <v>1</v>
      </c>
    </row>
    <row r="61" spans="1:13" x14ac:dyDescent="0.2">
      <c r="A61" s="78" t="s">
        <v>258</v>
      </c>
      <c r="B61" s="79">
        <v>1</v>
      </c>
      <c r="D61" s="78" t="s">
        <v>788</v>
      </c>
      <c r="E61" s="79">
        <v>1</v>
      </c>
      <c r="H61" s="78" t="s">
        <v>502</v>
      </c>
      <c r="I61" s="79">
        <v>1</v>
      </c>
      <c r="L61" s="78" t="s">
        <v>329</v>
      </c>
      <c r="M61" s="79">
        <v>1</v>
      </c>
    </row>
    <row r="62" spans="1:13" x14ac:dyDescent="0.2">
      <c r="A62" s="78" t="s">
        <v>259</v>
      </c>
      <c r="B62" s="79">
        <v>1</v>
      </c>
      <c r="D62" s="78" t="s">
        <v>765</v>
      </c>
      <c r="E62" s="79">
        <v>1</v>
      </c>
      <c r="H62" s="78" t="s">
        <v>40</v>
      </c>
      <c r="I62" s="79">
        <v>1</v>
      </c>
      <c r="L62" s="78" t="s">
        <v>697</v>
      </c>
      <c r="M62" s="79">
        <v>1</v>
      </c>
    </row>
    <row r="63" spans="1:13" x14ac:dyDescent="0.2">
      <c r="A63" s="78" t="s">
        <v>909</v>
      </c>
      <c r="B63" s="79">
        <v>1</v>
      </c>
      <c r="D63" s="78" t="s">
        <v>778</v>
      </c>
      <c r="E63" s="79">
        <v>1</v>
      </c>
      <c r="H63" s="78" t="s">
        <v>795</v>
      </c>
      <c r="I63" s="79">
        <v>1</v>
      </c>
      <c r="L63" s="78" t="s">
        <v>383</v>
      </c>
      <c r="M63" s="79">
        <v>1</v>
      </c>
    </row>
    <row r="64" spans="1:13" x14ac:dyDescent="0.2">
      <c r="A64" s="78" t="s">
        <v>263</v>
      </c>
      <c r="B64" s="79">
        <v>1</v>
      </c>
      <c r="D64" s="78" t="s">
        <v>240</v>
      </c>
      <c r="E64" s="79">
        <v>1</v>
      </c>
      <c r="H64" s="78" t="s">
        <v>550</v>
      </c>
      <c r="I64" s="79">
        <v>1</v>
      </c>
      <c r="L64" s="78" t="s">
        <v>373</v>
      </c>
      <c r="M64" s="79">
        <v>1</v>
      </c>
    </row>
    <row r="65" spans="1:13" x14ac:dyDescent="0.2">
      <c r="A65" s="78" t="s">
        <v>733</v>
      </c>
      <c r="B65" s="79">
        <v>1</v>
      </c>
      <c r="D65" s="78" t="s">
        <v>651</v>
      </c>
      <c r="E65" s="79">
        <v>1</v>
      </c>
      <c r="H65" s="78" t="s">
        <v>289</v>
      </c>
      <c r="I65" s="79">
        <v>1</v>
      </c>
      <c r="L65" s="78" t="s">
        <v>771</v>
      </c>
      <c r="M65" s="79">
        <v>1</v>
      </c>
    </row>
    <row r="66" spans="1:13" x14ac:dyDescent="0.2">
      <c r="A66" s="78" t="s">
        <v>599</v>
      </c>
      <c r="B66" s="79">
        <v>1</v>
      </c>
      <c r="D66" s="78" t="s">
        <v>655</v>
      </c>
      <c r="E66" s="79">
        <v>1</v>
      </c>
      <c r="H66" s="78" t="s">
        <v>553</v>
      </c>
      <c r="I66" s="79">
        <v>1</v>
      </c>
      <c r="L66" s="78" t="s">
        <v>338</v>
      </c>
      <c r="M66" s="79">
        <v>1</v>
      </c>
    </row>
    <row r="67" spans="1:13" x14ac:dyDescent="0.2">
      <c r="A67" s="78" t="s">
        <v>270</v>
      </c>
      <c r="B67" s="79">
        <v>1</v>
      </c>
      <c r="D67" s="78" t="s">
        <v>68</v>
      </c>
      <c r="E67" s="79">
        <v>1</v>
      </c>
      <c r="H67" s="78" t="s">
        <v>1105</v>
      </c>
      <c r="I67" s="79">
        <v>1</v>
      </c>
      <c r="L67" s="78" t="s">
        <v>962</v>
      </c>
      <c r="M67" s="79">
        <v>1</v>
      </c>
    </row>
    <row r="68" spans="1:13" x14ac:dyDescent="0.2">
      <c r="A68" s="78" t="s">
        <v>269</v>
      </c>
      <c r="B68" s="79">
        <v>1</v>
      </c>
      <c r="D68" s="78" t="s">
        <v>783</v>
      </c>
      <c r="E68" s="79">
        <v>1</v>
      </c>
      <c r="H68" s="78" t="s">
        <v>291</v>
      </c>
      <c r="I68" s="79">
        <v>1</v>
      </c>
      <c r="L68" s="78" t="s">
        <v>794</v>
      </c>
      <c r="M68" s="79">
        <v>1</v>
      </c>
    </row>
    <row r="69" spans="1:13" x14ac:dyDescent="0.2">
      <c r="A69" s="78" t="s">
        <v>936</v>
      </c>
      <c r="B69" s="79">
        <v>1</v>
      </c>
      <c r="D69" s="78" t="s">
        <v>890</v>
      </c>
      <c r="E69" s="79">
        <v>1</v>
      </c>
      <c r="H69" s="78" t="s">
        <v>45</v>
      </c>
      <c r="I69" s="79">
        <v>1</v>
      </c>
      <c r="L69" s="78" t="s">
        <v>916</v>
      </c>
      <c r="M69" s="79">
        <v>1</v>
      </c>
    </row>
    <row r="70" spans="1:13" x14ac:dyDescent="0.2">
      <c r="A70" s="78" t="s">
        <v>666</v>
      </c>
      <c r="B70" s="79">
        <v>1</v>
      </c>
      <c r="D70" s="78" t="s">
        <v>645</v>
      </c>
      <c r="E70" s="79">
        <v>1</v>
      </c>
      <c r="H70" s="78" t="s">
        <v>437</v>
      </c>
      <c r="I70" s="79">
        <v>1</v>
      </c>
      <c r="L70" s="78" t="s">
        <v>186</v>
      </c>
      <c r="M70" s="79">
        <v>1</v>
      </c>
    </row>
    <row r="71" spans="1:13" x14ac:dyDescent="0.2">
      <c r="A71" s="78" t="s">
        <v>47</v>
      </c>
      <c r="B71" s="79">
        <v>1</v>
      </c>
      <c r="D71" s="78" t="s">
        <v>215</v>
      </c>
      <c r="E71" s="79">
        <v>1</v>
      </c>
      <c r="H71" s="78" t="s">
        <v>1040</v>
      </c>
      <c r="I71" s="79">
        <v>1</v>
      </c>
      <c r="L71" s="78" t="s">
        <v>991</v>
      </c>
      <c r="M71" s="79">
        <v>1</v>
      </c>
    </row>
    <row r="72" spans="1:13" x14ac:dyDescent="0.2">
      <c r="A72" s="78" t="s">
        <v>595</v>
      </c>
      <c r="B72" s="79">
        <v>1</v>
      </c>
      <c r="D72" s="78" t="s">
        <v>560</v>
      </c>
      <c r="E72" s="79">
        <v>1</v>
      </c>
      <c r="H72" s="78" t="s">
        <v>399</v>
      </c>
      <c r="I72" s="79">
        <v>1</v>
      </c>
      <c r="L72" s="78" t="s">
        <v>827</v>
      </c>
      <c r="M72" s="79">
        <v>1</v>
      </c>
    </row>
    <row r="73" spans="1:13" x14ac:dyDescent="0.2">
      <c r="A73" s="78" t="s">
        <v>365</v>
      </c>
      <c r="B73" s="79">
        <v>1</v>
      </c>
      <c r="D73" s="78" t="s">
        <v>639</v>
      </c>
      <c r="E73" s="79">
        <v>1</v>
      </c>
      <c r="H73" s="78" t="s">
        <v>632</v>
      </c>
      <c r="I73" s="79">
        <v>1</v>
      </c>
      <c r="L73" s="78" t="s">
        <v>118</v>
      </c>
      <c r="M73" s="79">
        <v>1</v>
      </c>
    </row>
    <row r="74" spans="1:13" x14ac:dyDescent="0.2">
      <c r="A74" s="78" t="s">
        <v>591</v>
      </c>
      <c r="B74" s="79">
        <v>1</v>
      </c>
      <c r="D74" s="78" t="s">
        <v>246</v>
      </c>
      <c r="E74" s="79">
        <v>1</v>
      </c>
      <c r="H74" s="78" t="s">
        <v>16</v>
      </c>
      <c r="I74" s="79">
        <v>1</v>
      </c>
      <c r="L74" s="78" t="s">
        <v>839</v>
      </c>
      <c r="M74" s="79">
        <v>1</v>
      </c>
    </row>
    <row r="75" spans="1:13" x14ac:dyDescent="0.2">
      <c r="A75" s="78" t="s">
        <v>15</v>
      </c>
      <c r="B75" s="79">
        <v>1</v>
      </c>
      <c r="D75" s="78" t="s">
        <v>931</v>
      </c>
      <c r="E75" s="79">
        <v>1</v>
      </c>
      <c r="H75" s="78" t="s">
        <v>190</v>
      </c>
      <c r="I75" s="79">
        <v>1</v>
      </c>
      <c r="L75" s="78" t="s">
        <v>25</v>
      </c>
      <c r="M75" s="79">
        <v>1</v>
      </c>
    </row>
    <row r="76" spans="1:13" x14ac:dyDescent="0.2">
      <c r="A76" s="78" t="s">
        <v>456</v>
      </c>
      <c r="B76" s="79">
        <v>1</v>
      </c>
      <c r="D76" s="78" t="s">
        <v>587</v>
      </c>
      <c r="E76" s="79">
        <v>1</v>
      </c>
      <c r="H76" s="78" t="s">
        <v>968</v>
      </c>
      <c r="I76" s="79">
        <v>1</v>
      </c>
      <c r="L76" s="78" t="s">
        <v>139</v>
      </c>
      <c r="M76" s="79">
        <v>1</v>
      </c>
    </row>
    <row r="77" spans="1:13" x14ac:dyDescent="0.2">
      <c r="A77" s="78" t="s">
        <v>826</v>
      </c>
      <c r="B77" s="79">
        <v>1</v>
      </c>
      <c r="D77" s="78" t="s">
        <v>306</v>
      </c>
      <c r="E77" s="79">
        <v>1</v>
      </c>
      <c r="H77" s="78" t="s">
        <v>1041</v>
      </c>
      <c r="I77" s="79">
        <v>1</v>
      </c>
      <c r="L77" s="78" t="s">
        <v>673</v>
      </c>
      <c r="M77" s="79">
        <v>1</v>
      </c>
    </row>
    <row r="78" spans="1:13" x14ac:dyDescent="0.2">
      <c r="A78" s="78" t="s">
        <v>460</v>
      </c>
      <c r="B78" s="79">
        <v>1</v>
      </c>
      <c r="D78" s="78" t="s">
        <v>301</v>
      </c>
      <c r="E78" s="79">
        <v>1</v>
      </c>
      <c r="H78" s="78" t="s">
        <v>359</v>
      </c>
      <c r="I78" s="79">
        <v>1</v>
      </c>
      <c r="L78" s="78" t="s">
        <v>164</v>
      </c>
      <c r="M78" s="79">
        <v>1</v>
      </c>
    </row>
    <row r="79" spans="1:13" x14ac:dyDescent="0.2">
      <c r="A79" s="78" t="s">
        <v>679</v>
      </c>
      <c r="B79" s="79">
        <v>1</v>
      </c>
      <c r="D79" s="78" t="s">
        <v>713</v>
      </c>
      <c r="E79" s="79">
        <v>1</v>
      </c>
      <c r="H79" s="78" t="s">
        <v>473</v>
      </c>
      <c r="I79" s="79">
        <v>1</v>
      </c>
      <c r="L79" s="78" t="s">
        <v>528</v>
      </c>
      <c r="M79" s="79">
        <v>1</v>
      </c>
    </row>
    <row r="80" spans="1:13" x14ac:dyDescent="0.2">
      <c r="A80" s="78" t="s">
        <v>932</v>
      </c>
      <c r="B80" s="79">
        <v>1</v>
      </c>
      <c r="D80" s="78" t="s">
        <v>654</v>
      </c>
      <c r="E80" s="79">
        <v>1</v>
      </c>
      <c r="H80" s="78" t="s">
        <v>985</v>
      </c>
      <c r="I80" s="79">
        <v>1</v>
      </c>
      <c r="L80" s="78" t="s">
        <v>27</v>
      </c>
      <c r="M80" s="79">
        <v>1</v>
      </c>
    </row>
    <row r="81" spans="1:13" x14ac:dyDescent="0.2">
      <c r="A81" s="78" t="s">
        <v>517</v>
      </c>
      <c r="B81" s="79">
        <v>1</v>
      </c>
      <c r="D81" s="78" t="s">
        <v>881</v>
      </c>
      <c r="E81" s="79">
        <v>1</v>
      </c>
      <c r="H81" s="78" t="s">
        <v>200</v>
      </c>
      <c r="I81" s="79">
        <v>1</v>
      </c>
      <c r="L81" s="78" t="s">
        <v>832</v>
      </c>
      <c r="M81" s="79">
        <v>1</v>
      </c>
    </row>
    <row r="82" spans="1:13" x14ac:dyDescent="0.2">
      <c r="A82" s="78" t="s">
        <v>354</v>
      </c>
      <c r="B82" s="79">
        <v>1</v>
      </c>
      <c r="D82" s="78" t="s">
        <v>766</v>
      </c>
      <c r="E82" s="79">
        <v>1</v>
      </c>
      <c r="H82" s="78" t="s">
        <v>472</v>
      </c>
      <c r="I82" s="79">
        <v>1</v>
      </c>
      <c r="L82" s="78" t="s">
        <v>182</v>
      </c>
      <c r="M82" s="79">
        <v>1</v>
      </c>
    </row>
    <row r="83" spans="1:13" x14ac:dyDescent="0.2">
      <c r="A83" s="78" t="s">
        <v>784</v>
      </c>
      <c r="B83" s="79">
        <v>1</v>
      </c>
      <c r="D83" s="78" t="s">
        <v>676</v>
      </c>
      <c r="E83" s="79">
        <v>1</v>
      </c>
      <c r="H83" s="78" t="s">
        <v>438</v>
      </c>
      <c r="I83" s="79">
        <v>1</v>
      </c>
      <c r="L83" s="78" t="s">
        <v>946</v>
      </c>
      <c r="M83" s="79">
        <v>1</v>
      </c>
    </row>
    <row r="84" spans="1:13" x14ac:dyDescent="0.2">
      <c r="A84" s="78" t="s">
        <v>323</v>
      </c>
      <c r="B84" s="79">
        <v>1</v>
      </c>
      <c r="D84" s="78" t="s">
        <v>445</v>
      </c>
      <c r="E84" s="79">
        <v>1</v>
      </c>
      <c r="H84" s="78" t="s">
        <v>433</v>
      </c>
      <c r="I84" s="79">
        <v>1</v>
      </c>
      <c r="L84" s="78" t="s">
        <v>467</v>
      </c>
      <c r="M84" s="79">
        <v>1</v>
      </c>
    </row>
    <row r="85" spans="1:13" x14ac:dyDescent="0.2">
      <c r="A85" s="78" t="s">
        <v>308</v>
      </c>
      <c r="B85" s="79">
        <v>1</v>
      </c>
      <c r="D85" s="78" t="s">
        <v>17</v>
      </c>
      <c r="E85" s="79">
        <v>1</v>
      </c>
      <c r="H85" s="78" t="s">
        <v>967</v>
      </c>
      <c r="I85" s="79">
        <v>1</v>
      </c>
      <c r="L85" s="78" t="s">
        <v>736</v>
      </c>
      <c r="M85" s="79">
        <v>1</v>
      </c>
    </row>
    <row r="86" spans="1:13" x14ac:dyDescent="0.2">
      <c r="A86" s="78" t="s">
        <v>256</v>
      </c>
      <c r="B86" s="79">
        <v>1</v>
      </c>
      <c r="D86" s="78" t="s">
        <v>351</v>
      </c>
      <c r="E86" s="79">
        <v>1</v>
      </c>
      <c r="H86" s="78" t="s">
        <v>585</v>
      </c>
      <c r="I86" s="79">
        <v>1</v>
      </c>
      <c r="L86" s="78" t="s">
        <v>469</v>
      </c>
      <c r="M86" s="79">
        <v>1</v>
      </c>
    </row>
    <row r="87" spans="1:13" x14ac:dyDescent="0.2">
      <c r="A87" s="78" t="s">
        <v>594</v>
      </c>
      <c r="B87" s="79">
        <v>1</v>
      </c>
      <c r="D87" s="78" t="s">
        <v>902</v>
      </c>
      <c r="E87" s="79">
        <v>1</v>
      </c>
      <c r="H87" s="78" t="s">
        <v>471</v>
      </c>
      <c r="I87" s="79">
        <v>1</v>
      </c>
      <c r="L87" s="78" t="s">
        <v>857</v>
      </c>
      <c r="M87" s="79">
        <v>1</v>
      </c>
    </row>
    <row r="88" spans="1:13" x14ac:dyDescent="0.2">
      <c r="A88" s="78" t="s">
        <v>311</v>
      </c>
      <c r="B88" s="79">
        <v>1</v>
      </c>
      <c r="D88" s="78" t="s">
        <v>510</v>
      </c>
      <c r="E88" s="79">
        <v>1</v>
      </c>
      <c r="H88" s="78" t="s">
        <v>434</v>
      </c>
      <c r="I88" s="79">
        <v>1</v>
      </c>
      <c r="L88" s="78" t="s">
        <v>549</v>
      </c>
      <c r="M88" s="79">
        <v>1</v>
      </c>
    </row>
    <row r="89" spans="1:13" x14ac:dyDescent="0.2">
      <c r="A89" s="78" t="s">
        <v>461</v>
      </c>
      <c r="B89" s="79">
        <v>1</v>
      </c>
      <c r="D89" s="78" t="s">
        <v>807</v>
      </c>
      <c r="E89" s="79">
        <v>1</v>
      </c>
      <c r="H89" s="78" t="s">
        <v>821</v>
      </c>
      <c r="I89" s="79">
        <v>1</v>
      </c>
      <c r="L89" s="78" t="s">
        <v>790</v>
      </c>
      <c r="M89" s="79">
        <v>1</v>
      </c>
    </row>
    <row r="90" spans="1:13" x14ac:dyDescent="0.2">
      <c r="A90" s="78" t="s">
        <v>309</v>
      </c>
      <c r="B90" s="79">
        <v>1</v>
      </c>
      <c r="D90" s="78" t="s">
        <v>976</v>
      </c>
      <c r="E90" s="79">
        <v>1</v>
      </c>
      <c r="H90" s="78" t="s">
        <v>630</v>
      </c>
      <c r="I90" s="79">
        <v>1</v>
      </c>
      <c r="L90" s="78" t="s">
        <v>123</v>
      </c>
      <c r="M90" s="79">
        <v>1</v>
      </c>
    </row>
    <row r="91" spans="1:13" x14ac:dyDescent="0.2">
      <c r="A91" s="78" t="s">
        <v>479</v>
      </c>
      <c r="B91" s="79">
        <v>1</v>
      </c>
      <c r="D91" s="78" t="s">
        <v>209</v>
      </c>
      <c r="E91" s="79">
        <v>1</v>
      </c>
      <c r="H91" s="78" t="s">
        <v>1036</v>
      </c>
      <c r="I91" s="79">
        <v>1</v>
      </c>
      <c r="L91" s="78" t="s">
        <v>1019</v>
      </c>
      <c r="M91" s="79">
        <v>1</v>
      </c>
    </row>
    <row r="92" spans="1:13" x14ac:dyDescent="0.2">
      <c r="A92" s="78" t="s">
        <v>568</v>
      </c>
      <c r="B92" s="79">
        <v>1</v>
      </c>
      <c r="D92" s="78" t="s">
        <v>648</v>
      </c>
      <c r="E92" s="79">
        <v>1</v>
      </c>
      <c r="H92" s="78" t="s">
        <v>58</v>
      </c>
      <c r="I92" s="79">
        <v>1</v>
      </c>
      <c r="L92" s="78" t="s">
        <v>189</v>
      </c>
      <c r="M92" s="79">
        <v>1</v>
      </c>
    </row>
    <row r="93" spans="1:13" x14ac:dyDescent="0.2">
      <c r="A93" s="78" t="s">
        <v>410</v>
      </c>
      <c r="B93" s="79">
        <v>1</v>
      </c>
      <c r="D93" s="78" t="s">
        <v>478</v>
      </c>
      <c r="E93" s="79">
        <v>1</v>
      </c>
      <c r="H93" s="78" t="s">
        <v>554</v>
      </c>
      <c r="I93" s="79">
        <v>1</v>
      </c>
      <c r="L93" s="78" t="s">
        <v>1001</v>
      </c>
      <c r="M93" s="79">
        <v>1</v>
      </c>
    </row>
    <row r="94" spans="1:13" x14ac:dyDescent="0.2">
      <c r="A94" s="78" t="s">
        <v>458</v>
      </c>
      <c r="B94" s="79">
        <v>1</v>
      </c>
      <c r="D94" s="78" t="s">
        <v>708</v>
      </c>
      <c r="E94" s="79">
        <v>1</v>
      </c>
      <c r="H94" s="78" t="s">
        <v>91</v>
      </c>
      <c r="I94" s="79">
        <v>1</v>
      </c>
      <c r="L94" s="78" t="s">
        <v>789</v>
      </c>
      <c r="M94" s="79">
        <v>1</v>
      </c>
    </row>
    <row r="95" spans="1:13" x14ac:dyDescent="0.2">
      <c r="A95" s="78" t="s">
        <v>565</v>
      </c>
      <c r="B95" s="79">
        <v>1</v>
      </c>
      <c r="D95" s="78" t="s">
        <v>940</v>
      </c>
      <c r="E95" s="79">
        <v>1</v>
      </c>
      <c r="H95" s="78" t="s">
        <v>703</v>
      </c>
      <c r="I95" s="79">
        <v>1</v>
      </c>
      <c r="L95" s="78" t="s">
        <v>146</v>
      </c>
      <c r="M95" s="79">
        <v>1</v>
      </c>
    </row>
    <row r="96" spans="1:13" x14ac:dyDescent="0.2">
      <c r="A96" s="78" t="s">
        <v>46</v>
      </c>
      <c r="B96" s="79">
        <v>1</v>
      </c>
      <c r="D96" s="78" t="s">
        <v>238</v>
      </c>
      <c r="E96" s="79">
        <v>1</v>
      </c>
      <c r="H96" s="78" t="s">
        <v>552</v>
      </c>
      <c r="I96" s="79">
        <v>1</v>
      </c>
      <c r="L96" s="78" t="s">
        <v>389</v>
      </c>
      <c r="M96" s="79">
        <v>1</v>
      </c>
    </row>
    <row r="97" spans="1:13" x14ac:dyDescent="0.2">
      <c r="A97" s="78" t="s">
        <v>454</v>
      </c>
      <c r="B97" s="79">
        <v>1</v>
      </c>
      <c r="D97" s="78" t="s">
        <v>727</v>
      </c>
      <c r="E97" s="79">
        <v>1</v>
      </c>
      <c r="H97" s="78" t="s">
        <v>193</v>
      </c>
      <c r="I97" s="79">
        <v>1</v>
      </c>
      <c r="L97" s="78" t="s">
        <v>135</v>
      </c>
      <c r="M97" s="79">
        <v>1</v>
      </c>
    </row>
    <row r="98" spans="1:13" x14ac:dyDescent="0.2">
      <c r="A98" s="78" t="s">
        <v>1080</v>
      </c>
      <c r="B98" s="79">
        <v>1</v>
      </c>
      <c r="D98" s="78" t="s">
        <v>233</v>
      </c>
      <c r="E98" s="79">
        <v>1</v>
      </c>
      <c r="H98" s="78" t="s">
        <v>401</v>
      </c>
      <c r="I98" s="79">
        <v>1</v>
      </c>
      <c r="L98" s="78" t="s">
        <v>760</v>
      </c>
      <c r="M98" s="79">
        <v>1</v>
      </c>
    </row>
    <row r="99" spans="1:13" x14ac:dyDescent="0.2">
      <c r="A99" s="78" t="s">
        <v>12</v>
      </c>
      <c r="B99" s="79">
        <v>1</v>
      </c>
      <c r="D99" s="78" t="s">
        <v>939</v>
      </c>
      <c r="E99" s="79">
        <v>1</v>
      </c>
      <c r="H99" s="78" t="s">
        <v>394</v>
      </c>
      <c r="I99" s="79">
        <v>1</v>
      </c>
      <c r="L99" s="78" t="s">
        <v>157</v>
      </c>
      <c r="M99" s="79">
        <v>1</v>
      </c>
    </row>
    <row r="100" spans="1:13" x14ac:dyDescent="0.2">
      <c r="A100" s="78" t="s">
        <v>722</v>
      </c>
      <c r="B100" s="79">
        <v>1</v>
      </c>
      <c r="D100" s="78" t="s">
        <v>937</v>
      </c>
      <c r="E100" s="79">
        <v>1</v>
      </c>
      <c r="H100" s="78" t="s">
        <v>867</v>
      </c>
      <c r="I100" s="79">
        <v>1</v>
      </c>
      <c r="L100" s="78" t="s">
        <v>419</v>
      </c>
      <c r="M100" s="79">
        <v>1</v>
      </c>
    </row>
    <row r="101" spans="1:13" x14ac:dyDescent="0.2">
      <c r="A101" s="78" t="s">
        <v>566</v>
      </c>
      <c r="B101" s="79">
        <v>1</v>
      </c>
      <c r="D101" s="78" t="s">
        <v>758</v>
      </c>
      <c r="E101" s="79">
        <v>1</v>
      </c>
      <c r="H101" s="78" t="s">
        <v>321</v>
      </c>
      <c r="I101" s="79">
        <v>1</v>
      </c>
      <c r="L101" s="78" t="s">
        <v>176</v>
      </c>
      <c r="M101" s="79">
        <v>1</v>
      </c>
    </row>
    <row r="102" spans="1:13" x14ac:dyDescent="0.2">
      <c r="A102" s="78" t="s">
        <v>1060</v>
      </c>
      <c r="B102" s="79">
        <v>1</v>
      </c>
      <c r="D102" s="78" t="s">
        <v>893</v>
      </c>
      <c r="E102" s="79">
        <v>1</v>
      </c>
      <c r="H102" s="78" t="s">
        <v>800</v>
      </c>
      <c r="I102" s="79">
        <v>1</v>
      </c>
      <c r="L102" s="78" t="s">
        <v>482</v>
      </c>
      <c r="M102" s="79">
        <v>1</v>
      </c>
    </row>
    <row r="103" spans="1:13" x14ac:dyDescent="0.2">
      <c r="A103" s="78" t="s">
        <v>659</v>
      </c>
      <c r="B103" s="79">
        <v>1</v>
      </c>
      <c r="D103" s="78" t="s">
        <v>647</v>
      </c>
      <c r="E103" s="79">
        <v>1</v>
      </c>
      <c r="H103" s="78" t="s">
        <v>197</v>
      </c>
      <c r="I103" s="79">
        <v>1</v>
      </c>
      <c r="L103" s="78" t="s">
        <v>918</v>
      </c>
      <c r="M103" s="79">
        <v>1</v>
      </c>
    </row>
    <row r="104" spans="1:13" x14ac:dyDescent="0.2">
      <c r="A104" s="78" t="s">
        <v>592</v>
      </c>
      <c r="B104" s="79">
        <v>1</v>
      </c>
      <c r="D104" s="78" t="s">
        <v>652</v>
      </c>
      <c r="E104" s="79">
        <v>1</v>
      </c>
      <c r="H104" s="78" t="s">
        <v>598</v>
      </c>
      <c r="I104" s="79">
        <v>1</v>
      </c>
      <c r="L104" s="78" t="s">
        <v>579</v>
      </c>
      <c r="M104" s="79">
        <v>1</v>
      </c>
    </row>
    <row r="105" spans="1:13" x14ac:dyDescent="0.2">
      <c r="A105" s="78" t="s">
        <v>322</v>
      </c>
      <c r="B105" s="79">
        <v>1</v>
      </c>
      <c r="D105" s="78" t="s">
        <v>512</v>
      </c>
      <c r="E105" s="79">
        <v>1</v>
      </c>
      <c r="H105" s="78" t="s">
        <v>971</v>
      </c>
      <c r="I105" s="79">
        <v>1</v>
      </c>
      <c r="L105" s="78" t="s">
        <v>375</v>
      </c>
      <c r="M105" s="79">
        <v>1</v>
      </c>
    </row>
    <row r="106" spans="1:13" x14ac:dyDescent="0.2">
      <c r="A106" s="78" t="s">
        <v>409</v>
      </c>
      <c r="B106" s="79">
        <v>1</v>
      </c>
      <c r="D106" s="78" t="s">
        <v>244</v>
      </c>
      <c r="E106" s="79">
        <v>1</v>
      </c>
      <c r="H106" s="78" t="s">
        <v>431</v>
      </c>
      <c r="I106" s="79">
        <v>1</v>
      </c>
      <c r="L106" s="78" t="s">
        <v>627</v>
      </c>
      <c r="M106" s="79">
        <v>1</v>
      </c>
    </row>
    <row r="107" spans="1:13" x14ac:dyDescent="0.2">
      <c r="A107" s="78" t="s">
        <v>743</v>
      </c>
      <c r="B107" s="79">
        <v>1</v>
      </c>
      <c r="D107" s="78" t="s">
        <v>254</v>
      </c>
      <c r="E107" s="79">
        <v>1</v>
      </c>
      <c r="H107" s="78" t="s">
        <v>94</v>
      </c>
      <c r="I107" s="79">
        <v>1</v>
      </c>
      <c r="L107" s="78" t="s">
        <v>285</v>
      </c>
      <c r="M107" s="79">
        <v>1</v>
      </c>
    </row>
    <row r="108" spans="1:13" x14ac:dyDescent="0.2">
      <c r="A108" s="78" t="s">
        <v>32</v>
      </c>
      <c r="B108" s="79">
        <v>1</v>
      </c>
      <c r="D108" s="78" t="s">
        <v>449</v>
      </c>
      <c r="E108" s="79">
        <v>1</v>
      </c>
      <c r="H108" s="78" t="s">
        <v>398</v>
      </c>
      <c r="I108" s="79">
        <v>1</v>
      </c>
      <c r="L108" s="78" t="s">
        <v>369</v>
      </c>
      <c r="M108" s="79">
        <v>1</v>
      </c>
    </row>
    <row r="109" spans="1:13" x14ac:dyDescent="0.2">
      <c r="A109" s="78" t="s">
        <v>1027</v>
      </c>
      <c r="B109" s="79">
        <v>1</v>
      </c>
      <c r="D109" s="78" t="s">
        <v>644</v>
      </c>
      <c r="E109" s="79">
        <v>1</v>
      </c>
      <c r="H109" s="78" t="s">
        <v>495</v>
      </c>
      <c r="I109" s="79">
        <v>1</v>
      </c>
      <c r="L109" s="78" t="s">
        <v>38</v>
      </c>
      <c r="M109" s="79">
        <v>1</v>
      </c>
    </row>
    <row r="110" spans="1:13" x14ac:dyDescent="0.2">
      <c r="A110" s="78" t="s">
        <v>268</v>
      </c>
      <c r="B110" s="79">
        <v>1</v>
      </c>
      <c r="D110" s="78" t="s">
        <v>296</v>
      </c>
      <c r="E110" s="79">
        <v>1</v>
      </c>
      <c r="H110" s="78" t="s">
        <v>318</v>
      </c>
      <c r="I110" s="79">
        <v>1</v>
      </c>
      <c r="L110" s="78" t="s">
        <v>624</v>
      </c>
      <c r="M110" s="79">
        <v>1</v>
      </c>
    </row>
    <row r="111" spans="1:13" x14ac:dyDescent="0.2">
      <c r="A111" s="78" t="s">
        <v>906</v>
      </c>
      <c r="B111" s="79">
        <v>1</v>
      </c>
      <c r="D111" s="78" t="s">
        <v>927</v>
      </c>
      <c r="E111" s="79">
        <v>1</v>
      </c>
      <c r="H111" s="78" t="s">
        <v>498</v>
      </c>
      <c r="I111" s="79">
        <v>1</v>
      </c>
      <c r="L111" s="78" t="s">
        <v>142</v>
      </c>
      <c r="M111" s="79">
        <v>1</v>
      </c>
    </row>
    <row r="112" spans="1:13" x14ac:dyDescent="0.2">
      <c r="A112" s="78" t="s">
        <v>29</v>
      </c>
      <c r="B112" s="79">
        <v>1</v>
      </c>
      <c r="D112" s="78" t="s">
        <v>1069</v>
      </c>
      <c r="E112" s="79">
        <v>1</v>
      </c>
      <c r="H112" s="78" t="s">
        <v>92</v>
      </c>
      <c r="I112" s="79">
        <v>1</v>
      </c>
      <c r="L112" s="78" t="s">
        <v>108</v>
      </c>
      <c r="M112" s="79">
        <v>1</v>
      </c>
    </row>
    <row r="113" spans="1:13" x14ac:dyDescent="0.2">
      <c r="A113" s="78" t="s">
        <v>660</v>
      </c>
      <c r="B113" s="79">
        <v>1</v>
      </c>
      <c r="D113" s="78" t="s">
        <v>294</v>
      </c>
      <c r="E113" s="79">
        <v>1</v>
      </c>
      <c r="H113" s="78" t="s">
        <v>1101</v>
      </c>
      <c r="I113" s="79">
        <v>1</v>
      </c>
      <c r="L113" s="78" t="s">
        <v>837</v>
      </c>
      <c r="M113" s="79">
        <v>1</v>
      </c>
    </row>
    <row r="114" spans="1:13" x14ac:dyDescent="0.2">
      <c r="A114" s="78" t="s">
        <v>661</v>
      </c>
      <c r="B114" s="79">
        <v>1</v>
      </c>
      <c r="D114" s="78" t="s">
        <v>450</v>
      </c>
      <c r="E114" s="79">
        <v>1</v>
      </c>
      <c r="H114" s="78" t="s">
        <v>489</v>
      </c>
      <c r="I114" s="79">
        <v>1</v>
      </c>
      <c r="L114" s="78" t="s">
        <v>1054</v>
      </c>
      <c r="M114" s="79">
        <v>1</v>
      </c>
    </row>
    <row r="115" spans="1:13" x14ac:dyDescent="0.2">
      <c r="A115" s="78" t="s">
        <v>260</v>
      </c>
      <c r="B115" s="79">
        <v>1</v>
      </c>
      <c r="D115" s="78" t="s">
        <v>515</v>
      </c>
      <c r="E115" s="79">
        <v>1</v>
      </c>
      <c r="H115" s="78" t="s">
        <v>199</v>
      </c>
      <c r="I115" s="79">
        <v>1</v>
      </c>
      <c r="L115" s="78" t="s">
        <v>426</v>
      </c>
      <c r="M115" s="79">
        <v>1</v>
      </c>
    </row>
    <row r="116" spans="1:13" x14ac:dyDescent="0.2">
      <c r="A116" s="78" t="s">
        <v>520</v>
      </c>
      <c r="B116" s="79">
        <v>1</v>
      </c>
      <c r="D116" s="78" t="s">
        <v>403</v>
      </c>
      <c r="E116" s="79">
        <v>1</v>
      </c>
      <c r="H116" s="78" t="s">
        <v>493</v>
      </c>
      <c r="I116" s="79">
        <v>1</v>
      </c>
      <c r="L116" s="78" t="s">
        <v>542</v>
      </c>
      <c r="M116" s="79">
        <v>1</v>
      </c>
    </row>
    <row r="117" spans="1:13" x14ac:dyDescent="0.2">
      <c r="A117" s="78" t="s">
        <v>811</v>
      </c>
      <c r="B117" s="79">
        <v>1</v>
      </c>
      <c r="D117" s="78" t="s">
        <v>559</v>
      </c>
      <c r="E117" s="79">
        <v>1</v>
      </c>
      <c r="H117" s="78" t="s">
        <v>872</v>
      </c>
      <c r="I117" s="79">
        <v>1</v>
      </c>
      <c r="L117" s="78" t="s">
        <v>124</v>
      </c>
      <c r="M117" s="79">
        <v>1</v>
      </c>
    </row>
    <row r="118" spans="1:13" x14ac:dyDescent="0.2">
      <c r="A118" s="78" t="s">
        <v>905</v>
      </c>
      <c r="B118" s="79">
        <v>1</v>
      </c>
      <c r="D118" s="78" t="s">
        <v>447</v>
      </c>
      <c r="E118" s="79">
        <v>1</v>
      </c>
      <c r="H118" s="78" t="s">
        <v>1102</v>
      </c>
      <c r="I118" s="79">
        <v>1</v>
      </c>
      <c r="L118" s="78" t="s">
        <v>965</v>
      </c>
      <c r="M118" s="79">
        <v>1</v>
      </c>
    </row>
    <row r="119" spans="1:13" x14ac:dyDescent="0.2">
      <c r="A119" s="78" t="s">
        <v>516</v>
      </c>
      <c r="B119" s="79">
        <v>1</v>
      </c>
      <c r="D119" s="78" t="s">
        <v>726</v>
      </c>
      <c r="E119" s="79">
        <v>1</v>
      </c>
      <c r="H119" s="78" t="s">
        <v>1038</v>
      </c>
      <c r="I119" s="79">
        <v>1</v>
      </c>
      <c r="L119" s="78" t="s">
        <v>1030</v>
      </c>
      <c r="M119" s="79">
        <v>1</v>
      </c>
    </row>
    <row r="120" spans="1:13" x14ac:dyDescent="0.2">
      <c r="A120" s="78" t="s">
        <v>1062</v>
      </c>
      <c r="B120" s="79">
        <v>1</v>
      </c>
      <c r="D120" s="78" t="s">
        <v>302</v>
      </c>
      <c r="E120" s="79">
        <v>1</v>
      </c>
      <c r="H120" s="78" t="s">
        <v>764</v>
      </c>
      <c r="I120" s="79">
        <v>1</v>
      </c>
      <c r="L120" s="78" t="s">
        <v>72</v>
      </c>
      <c r="M120" s="79">
        <v>1</v>
      </c>
    </row>
    <row r="121" spans="1:13" x14ac:dyDescent="0.2">
      <c r="A121" s="78" t="s">
        <v>271</v>
      </c>
      <c r="B121" s="79">
        <v>1</v>
      </c>
      <c r="D121" s="78" t="s">
        <v>656</v>
      </c>
      <c r="E121" s="79">
        <v>1</v>
      </c>
      <c r="H121" s="78" t="s">
        <v>864</v>
      </c>
      <c r="I121" s="79">
        <v>1</v>
      </c>
      <c r="L121" s="78" t="s">
        <v>1092</v>
      </c>
      <c r="M121" s="79">
        <v>1</v>
      </c>
    </row>
    <row r="122" spans="1:13" x14ac:dyDescent="0.2">
      <c r="A122" s="78" t="s">
        <v>366</v>
      </c>
      <c r="B122" s="79">
        <v>1</v>
      </c>
      <c r="D122" s="78" t="s">
        <v>243</v>
      </c>
      <c r="E122" s="79">
        <v>1</v>
      </c>
      <c r="H122" s="78" t="s">
        <v>943</v>
      </c>
      <c r="I122" s="79">
        <v>1</v>
      </c>
      <c r="L122" s="78" t="s">
        <v>377</v>
      </c>
      <c r="M122" s="79">
        <v>1</v>
      </c>
    </row>
    <row r="123" spans="1:13" x14ac:dyDescent="0.2">
      <c r="A123" s="78" t="s">
        <v>596</v>
      </c>
      <c r="B123" s="79">
        <v>1</v>
      </c>
      <c r="D123" s="78" t="s">
        <v>637</v>
      </c>
      <c r="E123" s="79">
        <v>1</v>
      </c>
      <c r="H123" s="78" t="s">
        <v>43</v>
      </c>
      <c r="I123" s="79">
        <v>1</v>
      </c>
      <c r="L123" s="78" t="s">
        <v>998</v>
      </c>
      <c r="M123" s="79">
        <v>1</v>
      </c>
    </row>
    <row r="124" spans="1:13" x14ac:dyDescent="0.2">
      <c r="A124" s="78" t="s">
        <v>457</v>
      </c>
      <c r="B124" s="79">
        <v>1</v>
      </c>
      <c r="D124" s="78" t="s">
        <v>66</v>
      </c>
      <c r="E124" s="79">
        <v>1</v>
      </c>
      <c r="H124" s="78" t="s">
        <v>11</v>
      </c>
      <c r="I124" s="79">
        <v>1</v>
      </c>
      <c r="L124" s="78" t="s">
        <v>951</v>
      </c>
      <c r="M124" s="79">
        <v>1</v>
      </c>
    </row>
    <row r="125" spans="1:13" x14ac:dyDescent="0.2">
      <c r="A125" s="78" t="s">
        <v>933</v>
      </c>
      <c r="B125" s="79">
        <v>1</v>
      </c>
      <c r="D125" s="78" t="s">
        <v>649</v>
      </c>
      <c r="E125" s="79">
        <v>1</v>
      </c>
      <c r="H125" s="78" t="s">
        <v>797</v>
      </c>
      <c r="I125" s="79">
        <v>1</v>
      </c>
      <c r="L125" s="78" t="s">
        <v>487</v>
      </c>
      <c r="M125" s="79">
        <v>1</v>
      </c>
    </row>
    <row r="126" spans="1:13" x14ac:dyDescent="0.2">
      <c r="A126" s="78" t="s">
        <v>664</v>
      </c>
      <c r="B126" s="79">
        <v>1</v>
      </c>
      <c r="D126" s="78" t="s">
        <v>448</v>
      </c>
      <c r="E126" s="79">
        <v>1</v>
      </c>
      <c r="H126" s="78" t="s">
        <v>1034</v>
      </c>
      <c r="I126" s="79">
        <v>1</v>
      </c>
      <c r="L126" s="78" t="s">
        <v>841</v>
      </c>
      <c r="M126" s="79">
        <v>1</v>
      </c>
    </row>
    <row r="127" spans="1:13" x14ac:dyDescent="0.2">
      <c r="A127" s="78" t="s">
        <v>569</v>
      </c>
      <c r="B127" s="79">
        <v>1</v>
      </c>
      <c r="D127" s="78" t="s">
        <v>217</v>
      </c>
      <c r="E127" s="79">
        <v>1</v>
      </c>
      <c r="H127" s="78" t="s">
        <v>501</v>
      </c>
      <c r="I127" s="79">
        <v>1</v>
      </c>
      <c r="L127" s="78" t="s">
        <v>180</v>
      </c>
      <c r="M127" s="79">
        <v>1</v>
      </c>
    </row>
    <row r="128" spans="1:13" x14ac:dyDescent="0.2">
      <c r="A128" s="78" t="s">
        <v>907</v>
      </c>
      <c r="B128" s="79">
        <v>1</v>
      </c>
      <c r="D128" s="78" t="s">
        <v>980</v>
      </c>
      <c r="E128" s="79">
        <v>1</v>
      </c>
      <c r="H128" s="78" t="s">
        <v>435</v>
      </c>
      <c r="I128" s="79">
        <v>1</v>
      </c>
      <c r="L128" s="78" t="s">
        <v>915</v>
      </c>
      <c r="M128" s="79">
        <v>1</v>
      </c>
    </row>
    <row r="129" spans="1:13" x14ac:dyDescent="0.2">
      <c r="A129" s="78" t="s">
        <v>1061</v>
      </c>
      <c r="B129" s="79">
        <v>1</v>
      </c>
      <c r="D129" s="78" t="s">
        <v>253</v>
      </c>
      <c r="E129" s="79">
        <v>1</v>
      </c>
      <c r="H129" s="78" t="s">
        <v>584</v>
      </c>
      <c r="I129" s="79">
        <v>1</v>
      </c>
      <c r="L129" s="78" t="s">
        <v>328</v>
      </c>
      <c r="M129" s="79">
        <v>1</v>
      </c>
    </row>
    <row r="130" spans="1:13" x14ac:dyDescent="0.2">
      <c r="A130" s="78" t="s">
        <v>50</v>
      </c>
      <c r="B130" s="79"/>
      <c r="D130" s="78" t="s">
        <v>221</v>
      </c>
      <c r="E130" s="79">
        <v>1</v>
      </c>
      <c r="H130" s="78" t="s">
        <v>966</v>
      </c>
      <c r="I130" s="79">
        <v>1</v>
      </c>
      <c r="L130" s="78" t="s">
        <v>136</v>
      </c>
      <c r="M130" s="79">
        <v>1</v>
      </c>
    </row>
    <row r="131" spans="1:13" x14ac:dyDescent="0.2">
      <c r="A131" s="80" t="s">
        <v>51</v>
      </c>
      <c r="B131" s="81">
        <v>125</v>
      </c>
      <c r="D131" s="78" t="s">
        <v>130</v>
      </c>
      <c r="E131" s="79">
        <v>1</v>
      </c>
      <c r="H131" s="78" t="s">
        <v>702</v>
      </c>
      <c r="I131" s="79">
        <v>1</v>
      </c>
      <c r="L131" s="78" t="s">
        <v>831</v>
      </c>
      <c r="M131" s="79">
        <v>1</v>
      </c>
    </row>
    <row r="132" spans="1:13" x14ac:dyDescent="0.2">
      <c r="D132" s="78" t="s">
        <v>983</v>
      </c>
      <c r="E132" s="79">
        <v>1</v>
      </c>
      <c r="H132" s="78" t="s">
        <v>42</v>
      </c>
      <c r="I132" s="79">
        <v>1</v>
      </c>
      <c r="L132" s="78" t="s">
        <v>944</v>
      </c>
      <c r="M132" s="79">
        <v>1</v>
      </c>
    </row>
    <row r="133" spans="1:13" x14ac:dyDescent="0.2">
      <c r="D133" s="78" t="s">
        <v>711</v>
      </c>
      <c r="E133" s="79">
        <v>1</v>
      </c>
      <c r="H133" s="78" t="s">
        <v>198</v>
      </c>
      <c r="I133" s="79">
        <v>1</v>
      </c>
      <c r="L133" s="78" t="s">
        <v>279</v>
      </c>
      <c r="M133" s="79">
        <v>1</v>
      </c>
    </row>
    <row r="134" spans="1:13" x14ac:dyDescent="0.2">
      <c r="D134" s="78" t="s">
        <v>514</v>
      </c>
      <c r="E134" s="79">
        <v>1</v>
      </c>
      <c r="H134" s="78" t="s">
        <v>393</v>
      </c>
      <c r="I134" s="79">
        <v>1</v>
      </c>
      <c r="L134" s="78" t="s">
        <v>792</v>
      </c>
      <c r="M134" s="79">
        <v>1</v>
      </c>
    </row>
    <row r="135" spans="1:13" x14ac:dyDescent="0.2">
      <c r="D135" s="78" t="s">
        <v>677</v>
      </c>
      <c r="E135" s="79">
        <v>1</v>
      </c>
      <c r="H135" s="78" t="s">
        <v>334</v>
      </c>
      <c r="I135" s="79">
        <v>1</v>
      </c>
      <c r="L135" s="78" t="s">
        <v>853</v>
      </c>
      <c r="M135" s="79">
        <v>1</v>
      </c>
    </row>
    <row r="136" spans="1:13" x14ac:dyDescent="0.2">
      <c r="D136" s="78" t="s">
        <v>806</v>
      </c>
      <c r="E136" s="79">
        <v>1</v>
      </c>
      <c r="H136" s="78" t="s">
        <v>192</v>
      </c>
      <c r="I136" s="79">
        <v>1</v>
      </c>
      <c r="L136" s="78" t="s">
        <v>26</v>
      </c>
      <c r="M136" s="79">
        <v>1</v>
      </c>
    </row>
    <row r="137" spans="1:13" x14ac:dyDescent="0.2">
      <c r="D137" s="78" t="s">
        <v>230</v>
      </c>
      <c r="E137" s="79">
        <v>1</v>
      </c>
      <c r="H137" s="78" t="s">
        <v>201</v>
      </c>
      <c r="I137" s="79">
        <v>1</v>
      </c>
      <c r="L137" s="78" t="s">
        <v>379</v>
      </c>
      <c r="M137" s="79">
        <v>1</v>
      </c>
    </row>
    <row r="138" spans="1:13" x14ac:dyDescent="0.2">
      <c r="D138" s="78" t="s">
        <v>646</v>
      </c>
      <c r="E138" s="79">
        <v>1</v>
      </c>
      <c r="H138" s="78" t="s">
        <v>970</v>
      </c>
      <c r="I138" s="79">
        <v>1</v>
      </c>
      <c r="L138" s="78" t="s">
        <v>1051</v>
      </c>
      <c r="M138" s="79">
        <v>1</v>
      </c>
    </row>
    <row r="139" spans="1:13" x14ac:dyDescent="0.2">
      <c r="D139" s="78" t="s">
        <v>740</v>
      </c>
      <c r="E139" s="79">
        <v>1</v>
      </c>
      <c r="H139" s="78" t="s">
        <v>320</v>
      </c>
      <c r="I139" s="79">
        <v>1</v>
      </c>
      <c r="L139" s="78" t="s">
        <v>689</v>
      </c>
      <c r="M139" s="79">
        <v>1</v>
      </c>
    </row>
    <row r="140" spans="1:13" x14ac:dyDescent="0.2">
      <c r="D140" s="78" t="s">
        <v>977</v>
      </c>
      <c r="E140" s="79">
        <v>1</v>
      </c>
      <c r="H140" s="78" t="s">
        <v>204</v>
      </c>
      <c r="I140" s="79">
        <v>1</v>
      </c>
      <c r="L140" s="78" t="s">
        <v>963</v>
      </c>
      <c r="M140" s="79">
        <v>1</v>
      </c>
    </row>
    <row r="141" spans="1:13" x14ac:dyDescent="0.2">
      <c r="D141" s="78" t="s">
        <v>212</v>
      </c>
      <c r="E141" s="79">
        <v>1</v>
      </c>
      <c r="H141" s="78" t="s">
        <v>922</v>
      </c>
      <c r="I141" s="79">
        <v>1</v>
      </c>
      <c r="L141" s="78" t="s">
        <v>79</v>
      </c>
      <c r="M141" s="79">
        <v>1</v>
      </c>
    </row>
    <row r="142" spans="1:13" x14ac:dyDescent="0.2">
      <c r="D142" s="78" t="s">
        <v>208</v>
      </c>
      <c r="E142" s="79">
        <v>1</v>
      </c>
      <c r="H142" s="78" t="s">
        <v>586</v>
      </c>
      <c r="I142" s="79">
        <v>1</v>
      </c>
      <c r="L142" s="78" t="s">
        <v>612</v>
      </c>
      <c r="M142" s="79">
        <v>1</v>
      </c>
    </row>
    <row r="143" spans="1:13" x14ac:dyDescent="0.2">
      <c r="D143" s="78" t="s">
        <v>808</v>
      </c>
      <c r="E143" s="79">
        <v>1</v>
      </c>
      <c r="H143" s="78" t="s">
        <v>802</v>
      </c>
      <c r="I143" s="79">
        <v>1</v>
      </c>
      <c r="L143" s="78" t="s">
        <v>156</v>
      </c>
      <c r="M143" s="79">
        <v>1</v>
      </c>
    </row>
    <row r="144" spans="1:13" x14ac:dyDescent="0.2">
      <c r="D144" s="78" t="s">
        <v>979</v>
      </c>
      <c r="E144" s="79">
        <v>1</v>
      </c>
      <c r="H144" s="78" t="s">
        <v>986</v>
      </c>
      <c r="I144" s="79">
        <v>1</v>
      </c>
      <c r="L144" s="78" t="s">
        <v>348</v>
      </c>
      <c r="M144" s="79">
        <v>1</v>
      </c>
    </row>
    <row r="145" spans="4:13" x14ac:dyDescent="0.2">
      <c r="D145" s="78" t="s">
        <v>900</v>
      </c>
      <c r="E145" s="79">
        <v>1</v>
      </c>
      <c r="H145" s="78" t="s">
        <v>105</v>
      </c>
      <c r="I145" s="79">
        <v>1</v>
      </c>
      <c r="L145" s="78" t="s">
        <v>999</v>
      </c>
      <c r="M145" s="79">
        <v>1</v>
      </c>
    </row>
    <row r="146" spans="4:13" x14ac:dyDescent="0.2">
      <c r="D146" s="78" t="s">
        <v>874</v>
      </c>
      <c r="E146" s="79">
        <v>1</v>
      </c>
      <c r="H146" s="78" t="s">
        <v>1023</v>
      </c>
      <c r="I146" s="79">
        <v>1</v>
      </c>
      <c r="L146" s="78" t="s">
        <v>768</v>
      </c>
      <c r="M146" s="79">
        <v>1</v>
      </c>
    </row>
    <row r="147" spans="4:13" x14ac:dyDescent="0.2">
      <c r="D147" s="78" t="s">
        <v>307</v>
      </c>
      <c r="E147" s="79">
        <v>1</v>
      </c>
      <c r="H147" s="78" t="s">
        <v>555</v>
      </c>
      <c r="I147" s="79">
        <v>1</v>
      </c>
      <c r="L147" s="78" t="s">
        <v>830</v>
      </c>
      <c r="M147" s="79">
        <v>1</v>
      </c>
    </row>
    <row r="148" spans="4:13" x14ac:dyDescent="0.2">
      <c r="D148" s="78" t="s">
        <v>297</v>
      </c>
      <c r="E148" s="79">
        <v>1</v>
      </c>
      <c r="H148" s="78" t="s">
        <v>496</v>
      </c>
      <c r="I148" s="79">
        <v>1</v>
      </c>
      <c r="L148" s="78" t="s">
        <v>372</v>
      </c>
      <c r="M148" s="79">
        <v>1</v>
      </c>
    </row>
    <row r="149" spans="4:13" x14ac:dyDescent="0.2">
      <c r="D149" s="78" t="s">
        <v>96</v>
      </c>
      <c r="E149" s="79">
        <v>1</v>
      </c>
      <c r="H149" s="78" t="s">
        <v>574</v>
      </c>
      <c r="I149" s="79">
        <v>1</v>
      </c>
      <c r="L149" s="78" t="s">
        <v>625</v>
      </c>
      <c r="M149" s="79">
        <v>1</v>
      </c>
    </row>
    <row r="150" spans="4:13" x14ac:dyDescent="0.2">
      <c r="D150" s="78" t="s">
        <v>342</v>
      </c>
      <c r="E150" s="79">
        <v>1</v>
      </c>
      <c r="H150" s="78" t="s">
        <v>1099</v>
      </c>
      <c r="I150" s="79">
        <v>1</v>
      </c>
      <c r="L150" s="78" t="s">
        <v>694</v>
      </c>
      <c r="M150" s="79">
        <v>1</v>
      </c>
    </row>
    <row r="151" spans="4:13" x14ac:dyDescent="0.2">
      <c r="D151" s="78" t="s">
        <v>352</v>
      </c>
      <c r="E151" s="79">
        <v>1</v>
      </c>
      <c r="H151" s="78" t="s">
        <v>551</v>
      </c>
      <c r="I151" s="79">
        <v>1</v>
      </c>
      <c r="L151" s="78" t="s">
        <v>185</v>
      </c>
      <c r="M151" s="79">
        <v>1</v>
      </c>
    </row>
    <row r="152" spans="4:13" x14ac:dyDescent="0.2">
      <c r="D152" s="78" t="s">
        <v>822</v>
      </c>
      <c r="E152" s="79">
        <v>1</v>
      </c>
      <c r="H152" s="78" t="s">
        <v>1100</v>
      </c>
      <c r="I152" s="79">
        <v>1</v>
      </c>
      <c r="L152" s="78" t="s">
        <v>953</v>
      </c>
      <c r="M152" s="79">
        <v>1</v>
      </c>
    </row>
    <row r="153" spans="4:13" x14ac:dyDescent="0.2">
      <c r="D153" s="78" t="s">
        <v>129</v>
      </c>
      <c r="E153" s="79">
        <v>1</v>
      </c>
      <c r="H153" s="78" t="s">
        <v>202</v>
      </c>
      <c r="I153" s="79">
        <v>1</v>
      </c>
      <c r="L153" s="78" t="s">
        <v>540</v>
      </c>
      <c r="M153" s="79">
        <v>1</v>
      </c>
    </row>
    <row r="154" spans="4:13" x14ac:dyDescent="0.2">
      <c r="D154" s="78" t="s">
        <v>224</v>
      </c>
      <c r="E154" s="79">
        <v>1</v>
      </c>
      <c r="H154" s="78" t="s">
        <v>33</v>
      </c>
      <c r="I154" s="79">
        <v>1</v>
      </c>
      <c r="L154" s="78" t="s">
        <v>848</v>
      </c>
      <c r="M154" s="79">
        <v>1</v>
      </c>
    </row>
    <row r="155" spans="4:13" x14ac:dyDescent="0.2">
      <c r="D155" s="78" t="s">
        <v>895</v>
      </c>
      <c r="E155" s="79">
        <v>1</v>
      </c>
      <c r="H155" s="78" t="s">
        <v>102</v>
      </c>
      <c r="I155" s="79">
        <v>1</v>
      </c>
      <c r="L155" s="78" t="s">
        <v>833</v>
      </c>
      <c r="M155" s="79">
        <v>1</v>
      </c>
    </row>
    <row r="156" spans="4:13" x14ac:dyDescent="0.2">
      <c r="D156" s="78" t="s">
        <v>247</v>
      </c>
      <c r="E156" s="79">
        <v>1</v>
      </c>
      <c r="H156" s="78" t="s">
        <v>317</v>
      </c>
      <c r="I156" s="79">
        <v>1</v>
      </c>
      <c r="L156" s="78" t="s">
        <v>422</v>
      </c>
      <c r="M156" s="79">
        <v>1</v>
      </c>
    </row>
    <row r="157" spans="4:13" x14ac:dyDescent="0.2">
      <c r="D157" s="78" t="s">
        <v>507</v>
      </c>
      <c r="E157" s="79">
        <v>1</v>
      </c>
      <c r="H157" s="78" t="s">
        <v>494</v>
      </c>
      <c r="I157" s="79">
        <v>1</v>
      </c>
      <c r="L157" s="78" t="s">
        <v>184</v>
      </c>
      <c r="M157" s="79">
        <v>1</v>
      </c>
    </row>
    <row r="158" spans="4:13" x14ac:dyDescent="0.2">
      <c r="D158" s="78" t="s">
        <v>228</v>
      </c>
      <c r="E158" s="79">
        <v>1</v>
      </c>
      <c r="H158" s="78" t="s">
        <v>440</v>
      </c>
      <c r="I158" s="79">
        <v>1</v>
      </c>
      <c r="L158" s="78" t="s">
        <v>179</v>
      </c>
      <c r="M158" s="79">
        <v>1</v>
      </c>
    </row>
    <row r="159" spans="4:13" x14ac:dyDescent="0.2">
      <c r="D159" s="78" t="s">
        <v>707</v>
      </c>
      <c r="E159" s="79">
        <v>1</v>
      </c>
      <c r="H159" s="78" t="s">
        <v>319</v>
      </c>
      <c r="I159" s="79">
        <v>1</v>
      </c>
      <c r="L159" s="78" t="s">
        <v>34</v>
      </c>
      <c r="M159" s="79">
        <v>1</v>
      </c>
    </row>
    <row r="160" spans="4:13" x14ac:dyDescent="0.2">
      <c r="D160" s="78" t="s">
        <v>65</v>
      </c>
      <c r="E160" s="79">
        <v>1</v>
      </c>
      <c r="H160" s="78" t="s">
        <v>796</v>
      </c>
      <c r="I160" s="79">
        <v>1</v>
      </c>
      <c r="L160" s="78" t="s">
        <v>959</v>
      </c>
      <c r="M160" s="79">
        <v>1</v>
      </c>
    </row>
    <row r="161" spans="4:13" x14ac:dyDescent="0.2">
      <c r="D161" s="78" t="s">
        <v>742</v>
      </c>
      <c r="E161" s="79">
        <v>1</v>
      </c>
      <c r="H161" s="78" t="s">
        <v>41</v>
      </c>
      <c r="I161" s="79">
        <v>1</v>
      </c>
      <c r="L161" s="78" t="s">
        <v>767</v>
      </c>
      <c r="M161" s="79">
        <v>1</v>
      </c>
    </row>
    <row r="162" spans="4:13" x14ac:dyDescent="0.2">
      <c r="D162" s="78" t="s">
        <v>717</v>
      </c>
      <c r="E162" s="79">
        <v>1</v>
      </c>
      <c r="H162" s="78" t="s">
        <v>1033</v>
      </c>
      <c r="I162" s="79">
        <v>1</v>
      </c>
      <c r="L162" s="78" t="s">
        <v>387</v>
      </c>
      <c r="M162" s="79">
        <v>1</v>
      </c>
    </row>
    <row r="163" spans="4:13" x14ac:dyDescent="0.2">
      <c r="D163" s="78" t="s">
        <v>236</v>
      </c>
      <c r="E163" s="79">
        <v>1</v>
      </c>
      <c r="H163" s="78" t="s">
        <v>869</v>
      </c>
      <c r="I163" s="79">
        <v>1</v>
      </c>
      <c r="L163" s="78" t="s">
        <v>670</v>
      </c>
      <c r="M163" s="79">
        <v>1</v>
      </c>
    </row>
    <row r="164" spans="4:13" x14ac:dyDescent="0.2">
      <c r="D164" s="78" t="s">
        <v>878</v>
      </c>
      <c r="E164" s="79">
        <v>1</v>
      </c>
      <c r="H164" s="78" t="s">
        <v>397</v>
      </c>
      <c r="I164" s="79">
        <v>1</v>
      </c>
      <c r="L164" s="78" t="s">
        <v>692</v>
      </c>
      <c r="M164" s="79">
        <v>1</v>
      </c>
    </row>
    <row r="165" spans="4:13" x14ac:dyDescent="0.2">
      <c r="D165" s="78" t="s">
        <v>1025</v>
      </c>
      <c r="E165" s="79">
        <v>1</v>
      </c>
      <c r="H165" s="78" t="s">
        <v>357</v>
      </c>
      <c r="I165" s="79">
        <v>1</v>
      </c>
      <c r="L165" s="78" t="s">
        <v>756</v>
      </c>
      <c r="M165" s="79">
        <v>1</v>
      </c>
    </row>
    <row r="166" spans="4:13" x14ac:dyDescent="0.2">
      <c r="D166" s="78" t="s">
        <v>443</v>
      </c>
      <c r="E166" s="79">
        <v>1</v>
      </c>
      <c r="H166" s="78" t="s">
        <v>987</v>
      </c>
      <c r="I166" s="79">
        <v>1</v>
      </c>
      <c r="L166" s="78" t="s">
        <v>1022</v>
      </c>
      <c r="M166" s="79">
        <v>1</v>
      </c>
    </row>
    <row r="167" spans="4:13" x14ac:dyDescent="0.2">
      <c r="D167" s="78" t="s">
        <v>210</v>
      </c>
      <c r="E167" s="79">
        <v>1</v>
      </c>
      <c r="H167" s="78" t="s">
        <v>395</v>
      </c>
      <c r="I167" s="79">
        <v>1</v>
      </c>
      <c r="L167" s="78" t="s">
        <v>161</v>
      </c>
      <c r="M167" s="79">
        <v>1</v>
      </c>
    </row>
    <row r="168" spans="4:13" x14ac:dyDescent="0.2">
      <c r="D168" s="78" t="s">
        <v>100</v>
      </c>
      <c r="E168" s="79">
        <v>1</v>
      </c>
      <c r="H168" s="78" t="s">
        <v>497</v>
      </c>
      <c r="I168" s="79">
        <v>1</v>
      </c>
      <c r="L168" s="78" t="s">
        <v>1093</v>
      </c>
      <c r="M168" s="79">
        <v>1</v>
      </c>
    </row>
    <row r="169" spans="4:13" x14ac:dyDescent="0.2">
      <c r="D169" s="78" t="s">
        <v>635</v>
      </c>
      <c r="E169" s="79">
        <v>1</v>
      </c>
      <c r="H169" s="78" t="s">
        <v>704</v>
      </c>
      <c r="I169" s="79">
        <v>1</v>
      </c>
      <c r="L169" s="78" t="s">
        <v>107</v>
      </c>
      <c r="M169" s="79">
        <v>1</v>
      </c>
    </row>
    <row r="170" spans="4:13" x14ac:dyDescent="0.2">
      <c r="D170" s="78" t="s">
        <v>730</v>
      </c>
      <c r="E170" s="79">
        <v>1</v>
      </c>
      <c r="H170" s="78" t="s">
        <v>862</v>
      </c>
      <c r="I170" s="79">
        <v>1</v>
      </c>
      <c r="L170" s="78" t="s">
        <v>538</v>
      </c>
      <c r="M170" s="79">
        <v>1</v>
      </c>
    </row>
    <row r="171" spans="4:13" x14ac:dyDescent="0.2">
      <c r="D171" s="78" t="s">
        <v>712</v>
      </c>
      <c r="E171" s="79">
        <v>1</v>
      </c>
      <c r="H171" s="78" t="s">
        <v>28</v>
      </c>
      <c r="I171" s="79">
        <v>1</v>
      </c>
      <c r="L171" s="78" t="s">
        <v>87</v>
      </c>
      <c r="M171" s="79">
        <v>1</v>
      </c>
    </row>
    <row r="172" spans="4:13" x14ac:dyDescent="0.2">
      <c r="D172" s="78" t="s">
        <v>476</v>
      </c>
      <c r="E172" s="79">
        <v>1</v>
      </c>
      <c r="H172" s="78" t="s">
        <v>432</v>
      </c>
      <c r="I172" s="79">
        <v>1</v>
      </c>
      <c r="L172" s="78" t="s">
        <v>55</v>
      </c>
      <c r="M172" s="79">
        <v>1</v>
      </c>
    </row>
    <row r="173" spans="4:13" x14ac:dyDescent="0.2">
      <c r="D173" s="78" t="s">
        <v>897</v>
      </c>
      <c r="E173" s="79">
        <v>1</v>
      </c>
      <c r="H173" s="78" t="s">
        <v>1037</v>
      </c>
      <c r="I173" s="79">
        <v>1</v>
      </c>
      <c r="L173" s="78" t="s">
        <v>344</v>
      </c>
      <c r="M173" s="79">
        <v>1</v>
      </c>
    </row>
    <row r="174" spans="4:13" x14ac:dyDescent="0.2">
      <c r="D174" s="78" t="s">
        <v>506</v>
      </c>
      <c r="E174" s="79">
        <v>1</v>
      </c>
      <c r="H174" s="78" t="s">
        <v>203</v>
      </c>
      <c r="I174" s="79">
        <v>1</v>
      </c>
      <c r="L174" s="78" t="s">
        <v>755</v>
      </c>
      <c r="M174" s="79">
        <v>1</v>
      </c>
    </row>
    <row r="175" spans="4:13" x14ac:dyDescent="0.2">
      <c r="D175" s="78" t="s">
        <v>295</v>
      </c>
      <c r="E175" s="79">
        <v>1</v>
      </c>
      <c r="H175" s="78" t="s">
        <v>57</v>
      </c>
      <c r="I175" s="79">
        <v>1</v>
      </c>
      <c r="L175" s="78" t="s">
        <v>414</v>
      </c>
      <c r="M175" s="79">
        <v>1</v>
      </c>
    </row>
    <row r="176" spans="4:13" x14ac:dyDescent="0.2">
      <c r="D176" s="78" t="s">
        <v>227</v>
      </c>
      <c r="E176" s="79">
        <v>1</v>
      </c>
      <c r="H176" s="78" t="s">
        <v>629</v>
      </c>
      <c r="I176" s="79">
        <v>1</v>
      </c>
      <c r="L176" s="78" t="s">
        <v>617</v>
      </c>
      <c r="M176" s="79">
        <v>1</v>
      </c>
    </row>
    <row r="177" spans="4:13" x14ac:dyDescent="0.2">
      <c r="D177" s="78" t="s">
        <v>353</v>
      </c>
      <c r="E177" s="79">
        <v>1</v>
      </c>
      <c r="H177" s="78" t="s">
        <v>400</v>
      </c>
      <c r="I177" s="79">
        <v>1</v>
      </c>
      <c r="L177" s="78" t="s">
        <v>1010</v>
      </c>
      <c r="M177" s="79">
        <v>1</v>
      </c>
    </row>
    <row r="178" spans="4:13" x14ac:dyDescent="0.2">
      <c r="D178" s="78" t="s">
        <v>576</v>
      </c>
      <c r="E178" s="79">
        <v>1</v>
      </c>
      <c r="H178" s="78" t="s">
        <v>798</v>
      </c>
      <c r="I178" s="79">
        <v>1</v>
      </c>
      <c r="L178" s="78" t="s">
        <v>355</v>
      </c>
      <c r="M178" s="79">
        <v>1</v>
      </c>
    </row>
    <row r="179" spans="4:13" x14ac:dyDescent="0.2">
      <c r="D179" s="78" t="s">
        <v>1072</v>
      </c>
      <c r="E179" s="79">
        <v>1</v>
      </c>
      <c r="H179" s="78" t="s">
        <v>335</v>
      </c>
      <c r="I179" s="79">
        <v>1</v>
      </c>
      <c r="L179" s="78" t="s">
        <v>770</v>
      </c>
      <c r="M179" s="79">
        <v>1</v>
      </c>
    </row>
    <row r="180" spans="4:13" x14ac:dyDescent="0.2">
      <c r="D180" s="78" t="s">
        <v>972</v>
      </c>
      <c r="E180" s="79">
        <v>1</v>
      </c>
      <c r="H180" s="78" t="s">
        <v>288</v>
      </c>
      <c r="I180" s="79">
        <v>1</v>
      </c>
      <c r="L180" s="78" t="s">
        <v>80</v>
      </c>
      <c r="M180" s="79">
        <v>1</v>
      </c>
    </row>
    <row r="181" spans="4:13" x14ac:dyDescent="0.2">
      <c r="D181" s="78" t="s">
        <v>875</v>
      </c>
      <c r="E181" s="79">
        <v>1</v>
      </c>
      <c r="H181" s="78" t="s">
        <v>93</v>
      </c>
      <c r="I181" s="79">
        <v>1</v>
      </c>
      <c r="L181" s="78" t="s">
        <v>956</v>
      </c>
      <c r="M181" s="79">
        <v>1</v>
      </c>
    </row>
    <row r="182" spans="4:13" x14ac:dyDescent="0.2">
      <c r="D182" s="78" t="s">
        <v>1063</v>
      </c>
      <c r="E182" s="79">
        <v>1</v>
      </c>
      <c r="H182" s="78" t="s">
        <v>861</v>
      </c>
      <c r="I182" s="79">
        <v>1</v>
      </c>
      <c r="L182" s="78" t="s">
        <v>685</v>
      </c>
      <c r="M182" s="79">
        <v>1</v>
      </c>
    </row>
    <row r="183" spans="4:13" x14ac:dyDescent="0.2">
      <c r="D183" s="78" t="s">
        <v>634</v>
      </c>
      <c r="E183" s="79">
        <v>1</v>
      </c>
      <c r="H183" s="78" t="s">
        <v>392</v>
      </c>
      <c r="I183" s="79">
        <v>1</v>
      </c>
      <c r="L183" s="78" t="s">
        <v>545</v>
      </c>
      <c r="M183" s="79">
        <v>1</v>
      </c>
    </row>
    <row r="184" spans="4:13" x14ac:dyDescent="0.2">
      <c r="D184" s="78" t="s">
        <v>67</v>
      </c>
      <c r="E184" s="79">
        <v>1</v>
      </c>
      <c r="H184" s="78" t="s">
        <v>103</v>
      </c>
      <c r="I184" s="79">
        <v>1</v>
      </c>
      <c r="L184" s="78" t="s">
        <v>173</v>
      </c>
      <c r="M184" s="79">
        <v>1</v>
      </c>
    </row>
    <row r="185" spans="4:13" x14ac:dyDescent="0.2">
      <c r="D185" s="78" t="s">
        <v>709</v>
      </c>
      <c r="E185" s="79">
        <v>1</v>
      </c>
      <c r="H185" s="78" t="s">
        <v>402</v>
      </c>
      <c r="I185" s="79">
        <v>1</v>
      </c>
      <c r="L185" s="78" t="s">
        <v>370</v>
      </c>
      <c r="M185" s="79">
        <v>1</v>
      </c>
    </row>
    <row r="186" spans="4:13" x14ac:dyDescent="0.2">
      <c r="D186" s="78" t="s">
        <v>803</v>
      </c>
      <c r="E186" s="79">
        <v>1</v>
      </c>
      <c r="H186" s="78" t="s">
        <v>89</v>
      </c>
      <c r="I186" s="79">
        <v>1</v>
      </c>
      <c r="L186" s="78" t="s">
        <v>957</v>
      </c>
      <c r="M186" s="79">
        <v>1</v>
      </c>
    </row>
    <row r="187" spans="4:13" x14ac:dyDescent="0.2">
      <c r="D187" s="78" t="s">
        <v>1070</v>
      </c>
      <c r="E187" s="79">
        <v>1</v>
      </c>
      <c r="H187" s="78" t="s">
        <v>920</v>
      </c>
      <c r="I187" s="79">
        <v>1</v>
      </c>
      <c r="L187" s="78" t="s">
        <v>488</v>
      </c>
      <c r="M187" s="79">
        <v>1</v>
      </c>
    </row>
    <row r="188" spans="4:13" x14ac:dyDescent="0.2">
      <c r="D188" s="78" t="s">
        <v>214</v>
      </c>
      <c r="E188" s="79">
        <v>1</v>
      </c>
      <c r="H188" s="78" t="s">
        <v>61</v>
      </c>
      <c r="I188" s="79">
        <v>1</v>
      </c>
      <c r="L188" s="78" t="s">
        <v>859</v>
      </c>
      <c r="M188" s="79">
        <v>1</v>
      </c>
    </row>
    <row r="189" spans="4:13" x14ac:dyDescent="0.2">
      <c r="D189" s="78" t="s">
        <v>898</v>
      </c>
      <c r="E189" s="79">
        <v>1</v>
      </c>
      <c r="H189" s="78" t="s">
        <v>801</v>
      </c>
      <c r="I189" s="79">
        <v>1</v>
      </c>
      <c r="L189" s="78" t="s">
        <v>1088</v>
      </c>
      <c r="M189" s="79">
        <v>1</v>
      </c>
    </row>
    <row r="190" spans="4:13" x14ac:dyDescent="0.2">
      <c r="D190" s="78" t="s">
        <v>643</v>
      </c>
      <c r="E190" s="79">
        <v>1</v>
      </c>
      <c r="H190" s="78" t="s">
        <v>871</v>
      </c>
      <c r="I190" s="79">
        <v>1</v>
      </c>
      <c r="L190" s="78" t="s">
        <v>340</v>
      </c>
      <c r="M190" s="79">
        <v>1</v>
      </c>
    </row>
    <row r="191" spans="4:13" x14ac:dyDescent="0.2">
      <c r="D191" s="78" t="s">
        <v>640</v>
      </c>
      <c r="E191" s="79">
        <v>1</v>
      </c>
      <c r="H191" s="78" t="s">
        <v>360</v>
      </c>
      <c r="I191" s="79">
        <v>1</v>
      </c>
      <c r="L191" s="78" t="s">
        <v>687</v>
      </c>
      <c r="M191" s="79">
        <v>1</v>
      </c>
    </row>
    <row r="192" spans="4:13" x14ac:dyDescent="0.2">
      <c r="D192" s="78" t="s">
        <v>1077</v>
      </c>
      <c r="E192" s="79">
        <v>1</v>
      </c>
      <c r="H192" s="78" t="s">
        <v>1106</v>
      </c>
      <c r="I192" s="79">
        <v>1</v>
      </c>
      <c r="L192" s="78" t="s">
        <v>315</v>
      </c>
      <c r="M192" s="79">
        <v>1</v>
      </c>
    </row>
    <row r="193" spans="4:13" x14ac:dyDescent="0.2">
      <c r="D193" s="78" t="s">
        <v>877</v>
      </c>
      <c r="E193" s="79">
        <v>1</v>
      </c>
      <c r="H193" s="78" t="s">
        <v>50</v>
      </c>
      <c r="I193" s="79"/>
      <c r="L193" s="78" t="s">
        <v>572</v>
      </c>
      <c r="M193" s="79">
        <v>1</v>
      </c>
    </row>
    <row r="194" spans="4:13" x14ac:dyDescent="0.2">
      <c r="D194" s="78" t="s">
        <v>925</v>
      </c>
      <c r="E194" s="79">
        <v>1</v>
      </c>
      <c r="H194" s="80" t="s">
        <v>51</v>
      </c>
      <c r="I194" s="81">
        <v>188</v>
      </c>
      <c r="L194" s="78" t="s">
        <v>22</v>
      </c>
      <c r="M194" s="79">
        <v>1</v>
      </c>
    </row>
    <row r="195" spans="4:13" x14ac:dyDescent="0.2">
      <c r="D195" s="78" t="s">
        <v>222</v>
      </c>
      <c r="E195" s="79">
        <v>1</v>
      </c>
      <c r="L195" s="78" t="s">
        <v>152</v>
      </c>
      <c r="M195" s="79">
        <v>1</v>
      </c>
    </row>
    <row r="196" spans="4:13" x14ac:dyDescent="0.2">
      <c r="D196" s="78" t="s">
        <v>207</v>
      </c>
      <c r="E196" s="79">
        <v>1</v>
      </c>
      <c r="L196" s="78" t="s">
        <v>388</v>
      </c>
      <c r="M196" s="79">
        <v>1</v>
      </c>
    </row>
    <row r="197" spans="4:13" x14ac:dyDescent="0.2">
      <c r="D197" s="78" t="s">
        <v>978</v>
      </c>
      <c r="E197" s="79">
        <v>1</v>
      </c>
      <c r="L197" s="78" t="s">
        <v>39</v>
      </c>
      <c r="M197" s="79">
        <v>1</v>
      </c>
    </row>
    <row r="198" spans="4:13" x14ac:dyDescent="0.2">
      <c r="D198" s="78" t="s">
        <v>305</v>
      </c>
      <c r="E198" s="79">
        <v>1</v>
      </c>
      <c r="L198" s="78" t="s">
        <v>276</v>
      </c>
      <c r="M198" s="79">
        <v>1</v>
      </c>
    </row>
    <row r="199" spans="4:13" x14ac:dyDescent="0.2">
      <c r="D199" s="78" t="s">
        <v>97</v>
      </c>
      <c r="E199" s="79">
        <v>1</v>
      </c>
      <c r="L199" s="78" t="s">
        <v>996</v>
      </c>
      <c r="M199" s="79">
        <v>1</v>
      </c>
    </row>
    <row r="200" spans="4:13" x14ac:dyDescent="0.2">
      <c r="D200" s="78" t="s">
        <v>777</v>
      </c>
      <c r="E200" s="79">
        <v>1</v>
      </c>
      <c r="L200" s="78" t="s">
        <v>1017</v>
      </c>
      <c r="M200" s="79">
        <v>1</v>
      </c>
    </row>
    <row r="201" spans="4:13" x14ac:dyDescent="0.2">
      <c r="D201" s="78" t="s">
        <v>924</v>
      </c>
      <c r="E201" s="79">
        <v>1</v>
      </c>
      <c r="L201" s="78" t="s">
        <v>838</v>
      </c>
      <c r="M201" s="79">
        <v>1</v>
      </c>
    </row>
    <row r="202" spans="4:13" x14ac:dyDescent="0.2">
      <c r="D202" s="78" t="s">
        <v>880</v>
      </c>
      <c r="E202" s="79">
        <v>1</v>
      </c>
      <c r="L202" s="78" t="s">
        <v>1021</v>
      </c>
      <c r="M202" s="79">
        <v>1</v>
      </c>
    </row>
    <row r="203" spans="4:13" x14ac:dyDescent="0.2">
      <c r="D203" s="78" t="s">
        <v>884</v>
      </c>
      <c r="E203" s="79">
        <v>1</v>
      </c>
      <c r="L203" s="78" t="s">
        <v>1098</v>
      </c>
      <c r="M203" s="79">
        <v>1</v>
      </c>
    </row>
    <row r="204" spans="4:13" x14ac:dyDescent="0.2">
      <c r="D204" s="78" t="s">
        <v>128</v>
      </c>
      <c r="E204" s="79">
        <v>1</v>
      </c>
      <c r="L204" s="78" t="s">
        <v>614</v>
      </c>
      <c r="M204" s="79">
        <v>1</v>
      </c>
    </row>
    <row r="205" spans="4:13" x14ac:dyDescent="0.2">
      <c r="D205" s="78" t="s">
        <v>300</v>
      </c>
      <c r="E205" s="79">
        <v>1</v>
      </c>
      <c r="L205" s="78" t="s">
        <v>126</v>
      </c>
      <c r="M205" s="79">
        <v>1</v>
      </c>
    </row>
    <row r="206" spans="4:13" x14ac:dyDescent="0.2">
      <c r="D206" s="78" t="s">
        <v>729</v>
      </c>
      <c r="E206" s="79">
        <v>1</v>
      </c>
      <c r="L206" s="78" t="s">
        <v>668</v>
      </c>
      <c r="M206" s="79">
        <v>1</v>
      </c>
    </row>
    <row r="207" spans="4:13" x14ac:dyDescent="0.2">
      <c r="D207" s="78" t="s">
        <v>242</v>
      </c>
      <c r="E207" s="79">
        <v>1</v>
      </c>
      <c r="L207" s="78" t="s">
        <v>772</v>
      </c>
      <c r="M207" s="79">
        <v>1</v>
      </c>
    </row>
    <row r="208" spans="4:13" x14ac:dyDescent="0.2">
      <c r="D208" s="78" t="s">
        <v>1064</v>
      </c>
      <c r="E208" s="79">
        <v>1</v>
      </c>
      <c r="L208" s="78" t="s">
        <v>376</v>
      </c>
      <c r="M208" s="79">
        <v>1</v>
      </c>
    </row>
    <row r="209" spans="4:13" x14ac:dyDescent="0.2">
      <c r="D209" s="78" t="s">
        <v>442</v>
      </c>
      <c r="E209" s="79">
        <v>1</v>
      </c>
      <c r="L209" s="78" t="s">
        <v>696</v>
      </c>
      <c r="M209" s="79">
        <v>1</v>
      </c>
    </row>
    <row r="210" spans="4:13" x14ac:dyDescent="0.2">
      <c r="D210" s="78" t="s">
        <v>361</v>
      </c>
      <c r="E210" s="79">
        <v>1</v>
      </c>
      <c r="L210" s="78" t="s">
        <v>122</v>
      </c>
      <c r="M210" s="79">
        <v>1</v>
      </c>
    </row>
    <row r="211" spans="4:13" x14ac:dyDescent="0.2">
      <c r="D211" s="78" t="s">
        <v>225</v>
      </c>
      <c r="E211" s="79">
        <v>1</v>
      </c>
      <c r="L211" s="78" t="s">
        <v>371</v>
      </c>
      <c r="M211" s="79">
        <v>1</v>
      </c>
    </row>
    <row r="212" spans="4:13" x14ac:dyDescent="0.2">
      <c r="D212" s="78" t="s">
        <v>229</v>
      </c>
      <c r="E212" s="79">
        <v>1</v>
      </c>
      <c r="L212" s="78" t="s">
        <v>522</v>
      </c>
      <c r="M212" s="79">
        <v>1</v>
      </c>
    </row>
    <row r="213" spans="4:13" x14ac:dyDescent="0.2">
      <c r="D213" s="78" t="s">
        <v>239</v>
      </c>
      <c r="E213" s="79">
        <v>1</v>
      </c>
      <c r="L213" s="78" t="s">
        <v>531</v>
      </c>
      <c r="M213" s="79">
        <v>1</v>
      </c>
    </row>
    <row r="214" spans="4:13" x14ac:dyDescent="0.2">
      <c r="D214" s="78" t="s">
        <v>220</v>
      </c>
      <c r="E214" s="79">
        <v>1</v>
      </c>
      <c r="L214" s="78" t="s">
        <v>607</v>
      </c>
      <c r="M214" s="79">
        <v>1</v>
      </c>
    </row>
    <row r="215" spans="4:13" x14ac:dyDescent="0.2">
      <c r="D215" s="78" t="s">
        <v>563</v>
      </c>
      <c r="E215" s="79">
        <v>1</v>
      </c>
      <c r="L215" s="78" t="s">
        <v>842</v>
      </c>
      <c r="M215" s="79">
        <v>1</v>
      </c>
    </row>
    <row r="216" spans="4:13" x14ac:dyDescent="0.2">
      <c r="D216" s="78" t="s">
        <v>779</v>
      </c>
      <c r="E216" s="79">
        <v>1</v>
      </c>
      <c r="L216" s="78" t="s">
        <v>170</v>
      </c>
      <c r="M216" s="79">
        <v>1</v>
      </c>
    </row>
    <row r="217" spans="4:13" x14ac:dyDescent="0.2">
      <c r="D217" s="78" t="s">
        <v>1071</v>
      </c>
      <c r="E217" s="79">
        <v>1</v>
      </c>
      <c r="L217" s="78" t="s">
        <v>181</v>
      </c>
      <c r="M217" s="79">
        <v>1</v>
      </c>
    </row>
    <row r="218" spans="4:13" x14ac:dyDescent="0.2">
      <c r="D218" s="78" t="s">
        <v>226</v>
      </c>
      <c r="E218" s="79">
        <v>1</v>
      </c>
      <c r="L218" s="78" t="s">
        <v>183</v>
      </c>
      <c r="M218" s="79">
        <v>1</v>
      </c>
    </row>
    <row r="219" spans="4:13" x14ac:dyDescent="0.2">
      <c r="D219" s="78" t="s">
        <v>718</v>
      </c>
      <c r="E219" s="79">
        <v>1</v>
      </c>
      <c r="L219" s="78" t="s">
        <v>1047</v>
      </c>
      <c r="M219" s="79">
        <v>1</v>
      </c>
    </row>
    <row r="220" spans="4:13" x14ac:dyDescent="0.2">
      <c r="D220" s="78" t="s">
        <v>303</v>
      </c>
      <c r="E220" s="79">
        <v>1</v>
      </c>
      <c r="L220" s="78" t="s">
        <v>669</v>
      </c>
      <c r="M220" s="79">
        <v>1</v>
      </c>
    </row>
    <row r="221" spans="4:13" x14ac:dyDescent="0.2">
      <c r="D221" s="78" t="s">
        <v>901</v>
      </c>
      <c r="E221" s="79">
        <v>1</v>
      </c>
      <c r="L221" s="78" t="s">
        <v>1094</v>
      </c>
      <c r="M221" s="79">
        <v>1</v>
      </c>
    </row>
    <row r="222" spans="4:13" x14ac:dyDescent="0.2">
      <c r="D222" s="78" t="s">
        <v>505</v>
      </c>
      <c r="E222" s="79">
        <v>1</v>
      </c>
      <c r="L222" s="78" t="s">
        <v>997</v>
      </c>
      <c r="M222" s="79">
        <v>1</v>
      </c>
    </row>
    <row r="223" spans="4:13" x14ac:dyDescent="0.2">
      <c r="D223" s="78" t="s">
        <v>974</v>
      </c>
      <c r="E223" s="79">
        <v>1</v>
      </c>
      <c r="L223" s="78" t="s">
        <v>85</v>
      </c>
      <c r="M223" s="79">
        <v>1</v>
      </c>
    </row>
    <row r="224" spans="4:13" x14ac:dyDescent="0.2">
      <c r="D224" s="78" t="s">
        <v>477</v>
      </c>
      <c r="E224" s="79">
        <v>1</v>
      </c>
      <c r="L224" s="78" t="s">
        <v>1095</v>
      </c>
      <c r="M224" s="79">
        <v>1</v>
      </c>
    </row>
    <row r="225" spans="4:13" x14ac:dyDescent="0.2">
      <c r="D225" s="78" t="s">
        <v>973</v>
      </c>
      <c r="E225" s="79">
        <v>1</v>
      </c>
      <c r="L225" s="78" t="s">
        <v>384</v>
      </c>
      <c r="M225" s="79">
        <v>1</v>
      </c>
    </row>
    <row r="226" spans="4:13" x14ac:dyDescent="0.2">
      <c r="D226" s="78" t="s">
        <v>1073</v>
      </c>
      <c r="E226" s="79">
        <v>1</v>
      </c>
      <c r="L226" s="78" t="s">
        <v>1042</v>
      </c>
      <c r="M226" s="79">
        <v>1</v>
      </c>
    </row>
    <row r="227" spans="4:13" x14ac:dyDescent="0.2">
      <c r="D227" s="78" t="s">
        <v>407</v>
      </c>
      <c r="E227" s="79">
        <v>1</v>
      </c>
      <c r="L227" s="78" t="s">
        <v>856</v>
      </c>
      <c r="M227" s="79">
        <v>1</v>
      </c>
    </row>
    <row r="228" spans="4:13" x14ac:dyDescent="0.2">
      <c r="D228" s="78" t="s">
        <v>299</v>
      </c>
      <c r="E228" s="79">
        <v>1</v>
      </c>
      <c r="L228" s="78" t="s">
        <v>525</v>
      </c>
      <c r="M228" s="79">
        <v>1</v>
      </c>
    </row>
    <row r="229" spans="4:13" x14ac:dyDescent="0.2">
      <c r="D229" s="78" t="s">
        <v>642</v>
      </c>
      <c r="E229" s="79">
        <v>1</v>
      </c>
      <c r="L229" s="78" t="s">
        <v>81</v>
      </c>
      <c r="M229" s="79">
        <v>1</v>
      </c>
    </row>
    <row r="230" spans="4:13" x14ac:dyDescent="0.2">
      <c r="D230" s="78" t="s">
        <v>782</v>
      </c>
      <c r="E230" s="79">
        <v>1</v>
      </c>
      <c r="L230" s="78" t="s">
        <v>855</v>
      </c>
      <c r="M230" s="79">
        <v>1</v>
      </c>
    </row>
    <row r="231" spans="4:13" x14ac:dyDescent="0.2">
      <c r="D231" s="78" t="s">
        <v>223</v>
      </c>
      <c r="E231" s="79">
        <v>1</v>
      </c>
      <c r="L231" s="78" t="s">
        <v>145</v>
      </c>
      <c r="M231" s="79">
        <v>1</v>
      </c>
    </row>
    <row r="232" spans="4:13" x14ac:dyDescent="0.2">
      <c r="D232" s="78" t="s">
        <v>211</v>
      </c>
      <c r="E232" s="79">
        <v>1</v>
      </c>
      <c r="L232" s="78" t="s">
        <v>597</v>
      </c>
      <c r="M232" s="79">
        <v>1</v>
      </c>
    </row>
    <row r="233" spans="4:13" x14ac:dyDescent="0.2">
      <c r="D233" s="78" t="s">
        <v>892</v>
      </c>
      <c r="E233" s="79">
        <v>1</v>
      </c>
      <c r="L233" s="78" t="s">
        <v>283</v>
      </c>
      <c r="M233" s="79">
        <v>1</v>
      </c>
    </row>
    <row r="234" spans="4:13" x14ac:dyDescent="0.2">
      <c r="D234" s="78" t="s">
        <v>508</v>
      </c>
      <c r="E234" s="79">
        <v>1</v>
      </c>
      <c r="L234" s="78" t="s">
        <v>411</v>
      </c>
      <c r="M234" s="79">
        <v>1</v>
      </c>
    </row>
    <row r="235" spans="4:13" x14ac:dyDescent="0.2">
      <c r="D235" s="78" t="s">
        <v>363</v>
      </c>
      <c r="E235" s="79">
        <v>1</v>
      </c>
      <c r="L235" s="78" t="s">
        <v>119</v>
      </c>
      <c r="M235" s="79">
        <v>1</v>
      </c>
    </row>
    <row r="236" spans="4:13" x14ac:dyDescent="0.2">
      <c r="D236" s="78" t="s">
        <v>98</v>
      </c>
      <c r="E236" s="79">
        <v>1</v>
      </c>
      <c r="L236" s="78" t="s">
        <v>1000</v>
      </c>
      <c r="M236" s="79">
        <v>1</v>
      </c>
    </row>
    <row r="237" spans="4:13" x14ac:dyDescent="0.2">
      <c r="D237" s="78" t="s">
        <v>1031</v>
      </c>
      <c r="E237" s="79">
        <v>1</v>
      </c>
      <c r="L237" s="78" t="s">
        <v>1055</v>
      </c>
      <c r="M237" s="79">
        <v>1</v>
      </c>
    </row>
    <row r="238" spans="4:13" x14ac:dyDescent="0.2">
      <c r="D238" s="78" t="s">
        <v>99</v>
      </c>
      <c r="E238" s="79">
        <v>1</v>
      </c>
      <c r="L238" s="78" t="s">
        <v>613</v>
      </c>
      <c r="M238" s="79">
        <v>1</v>
      </c>
    </row>
    <row r="239" spans="4:13" x14ac:dyDescent="0.2">
      <c r="D239" s="78" t="s">
        <v>327</v>
      </c>
      <c r="E239" s="79">
        <v>1</v>
      </c>
      <c r="L239" s="78" t="s">
        <v>1046</v>
      </c>
      <c r="M239" s="79">
        <v>1</v>
      </c>
    </row>
    <row r="240" spans="4:13" x14ac:dyDescent="0.2">
      <c r="D240" s="78" t="s">
        <v>556</v>
      </c>
      <c r="E240" s="79">
        <v>1</v>
      </c>
      <c r="L240" s="78" t="s">
        <v>78</v>
      </c>
      <c r="M240" s="79">
        <v>1</v>
      </c>
    </row>
    <row r="241" spans="4:13" x14ac:dyDescent="0.2">
      <c r="D241" s="78" t="s">
        <v>926</v>
      </c>
      <c r="E241" s="79">
        <v>1</v>
      </c>
      <c r="L241" s="78" t="s">
        <v>787</v>
      </c>
      <c r="M241" s="79">
        <v>1</v>
      </c>
    </row>
    <row r="242" spans="4:13" x14ac:dyDescent="0.2">
      <c r="D242" s="78" t="s">
        <v>1067</v>
      </c>
      <c r="E242" s="79">
        <v>1</v>
      </c>
      <c r="L242" s="78" t="s">
        <v>125</v>
      </c>
      <c r="M242" s="79">
        <v>1</v>
      </c>
    </row>
    <row r="243" spans="4:13" x14ac:dyDescent="0.2">
      <c r="D243" s="78" t="s">
        <v>930</v>
      </c>
      <c r="E243" s="79">
        <v>1</v>
      </c>
      <c r="L243" s="78" t="s">
        <v>49</v>
      </c>
      <c r="M243" s="79">
        <v>1</v>
      </c>
    </row>
    <row r="244" spans="4:13" x14ac:dyDescent="0.2">
      <c r="D244" s="78" t="s">
        <v>636</v>
      </c>
      <c r="E244" s="79">
        <v>1</v>
      </c>
      <c r="L244" s="78" t="s">
        <v>539</v>
      </c>
      <c r="M244" s="79">
        <v>1</v>
      </c>
    </row>
    <row r="245" spans="4:13" x14ac:dyDescent="0.2">
      <c r="D245" s="78" t="s">
        <v>975</v>
      </c>
      <c r="E245" s="79">
        <v>1</v>
      </c>
      <c r="L245" s="78" t="s">
        <v>1012</v>
      </c>
      <c r="M245" s="79">
        <v>1</v>
      </c>
    </row>
    <row r="246" spans="4:13" x14ac:dyDescent="0.2">
      <c r="D246" s="78" t="s">
        <v>775</v>
      </c>
      <c r="E246" s="79">
        <v>1</v>
      </c>
      <c r="L246" s="78" t="s">
        <v>1048</v>
      </c>
      <c r="M246" s="79">
        <v>1</v>
      </c>
    </row>
    <row r="247" spans="4:13" x14ac:dyDescent="0.2">
      <c r="D247" s="78" t="s">
        <v>903</v>
      </c>
      <c r="E247" s="79">
        <v>1</v>
      </c>
      <c r="L247" s="78" t="s">
        <v>623</v>
      </c>
      <c r="M247" s="79">
        <v>1</v>
      </c>
    </row>
    <row r="248" spans="4:13" x14ac:dyDescent="0.2">
      <c r="D248" s="78" t="s">
        <v>883</v>
      </c>
      <c r="E248" s="79">
        <v>1</v>
      </c>
      <c r="L248" s="78" t="s">
        <v>313</v>
      </c>
      <c r="M248" s="79">
        <v>1</v>
      </c>
    </row>
    <row r="249" spans="4:13" x14ac:dyDescent="0.2">
      <c r="D249" s="78" t="s">
        <v>575</v>
      </c>
      <c r="E249" s="79">
        <v>1</v>
      </c>
      <c r="L249" s="78" t="s">
        <v>672</v>
      </c>
      <c r="M249" s="79">
        <v>1</v>
      </c>
    </row>
    <row r="250" spans="4:13" x14ac:dyDescent="0.2">
      <c r="D250" s="78" t="s">
        <v>237</v>
      </c>
      <c r="E250" s="79">
        <v>1</v>
      </c>
      <c r="L250" s="78" t="s">
        <v>681</v>
      </c>
      <c r="M250" s="79">
        <v>1</v>
      </c>
    </row>
    <row r="251" spans="4:13" x14ac:dyDescent="0.2">
      <c r="D251" s="78" t="s">
        <v>889</v>
      </c>
      <c r="E251" s="79">
        <v>1</v>
      </c>
      <c r="L251" s="78" t="s">
        <v>134</v>
      </c>
      <c r="M251" s="79">
        <v>1</v>
      </c>
    </row>
    <row r="252" spans="4:13" x14ac:dyDescent="0.2">
      <c r="D252" s="78" t="s">
        <v>781</v>
      </c>
      <c r="E252" s="79">
        <v>1</v>
      </c>
      <c r="L252" s="78" t="s">
        <v>21</v>
      </c>
      <c r="M252" s="79">
        <v>1</v>
      </c>
    </row>
    <row r="253" spans="4:13" x14ac:dyDescent="0.2">
      <c r="D253" s="78" t="s">
        <v>805</v>
      </c>
      <c r="E253" s="79">
        <v>1</v>
      </c>
      <c r="L253" s="78" t="s">
        <v>71</v>
      </c>
      <c r="M253" s="79">
        <v>1</v>
      </c>
    </row>
    <row r="254" spans="4:13" x14ac:dyDescent="0.2">
      <c r="D254" s="78" t="s">
        <v>751</v>
      </c>
      <c r="E254" s="79">
        <v>1</v>
      </c>
      <c r="L254" s="78" t="s">
        <v>280</v>
      </c>
      <c r="M254" s="79">
        <v>1</v>
      </c>
    </row>
    <row r="255" spans="4:13" x14ac:dyDescent="0.2">
      <c r="D255" s="78" t="s">
        <v>341</v>
      </c>
      <c r="E255" s="79">
        <v>1</v>
      </c>
      <c r="L255" s="78" t="s">
        <v>748</v>
      </c>
      <c r="M255" s="79">
        <v>1</v>
      </c>
    </row>
    <row r="256" spans="4:13" x14ac:dyDescent="0.2">
      <c r="D256" s="78" t="s">
        <v>824</v>
      </c>
      <c r="E256" s="79">
        <v>1</v>
      </c>
      <c r="L256" s="78" t="s">
        <v>423</v>
      </c>
      <c r="M256" s="79">
        <v>1</v>
      </c>
    </row>
    <row r="257" spans="4:13" x14ac:dyDescent="0.2">
      <c r="D257" s="78" t="s">
        <v>1076</v>
      </c>
      <c r="E257" s="79">
        <v>1</v>
      </c>
      <c r="L257" s="78" t="s">
        <v>912</v>
      </c>
      <c r="M257" s="79">
        <v>1</v>
      </c>
    </row>
    <row r="258" spans="4:13" x14ac:dyDescent="0.2">
      <c r="D258" s="78" t="s">
        <v>590</v>
      </c>
      <c r="E258" s="79">
        <v>1</v>
      </c>
      <c r="L258" s="78" t="s">
        <v>74</v>
      </c>
      <c r="M258" s="79">
        <v>1</v>
      </c>
    </row>
    <row r="259" spans="4:13" x14ac:dyDescent="0.2">
      <c r="D259" s="78" t="s">
        <v>887</v>
      </c>
      <c r="E259" s="79">
        <v>1</v>
      </c>
      <c r="L259" s="78" t="s">
        <v>578</v>
      </c>
      <c r="M259" s="79">
        <v>1</v>
      </c>
    </row>
    <row r="260" spans="4:13" x14ac:dyDescent="0.2">
      <c r="D260" s="78" t="s">
        <v>304</v>
      </c>
      <c r="E260" s="79">
        <v>1</v>
      </c>
      <c r="L260" s="78" t="s">
        <v>763</v>
      </c>
      <c r="M260" s="79">
        <v>1</v>
      </c>
    </row>
    <row r="261" spans="4:13" x14ac:dyDescent="0.2">
      <c r="D261" s="78" t="s">
        <v>657</v>
      </c>
      <c r="E261" s="79">
        <v>1</v>
      </c>
      <c r="L261" s="78" t="s">
        <v>1053</v>
      </c>
      <c r="M261" s="79">
        <v>1</v>
      </c>
    </row>
    <row r="262" spans="4:13" x14ac:dyDescent="0.2">
      <c r="D262" s="78" t="s">
        <v>885</v>
      </c>
      <c r="E262" s="79">
        <v>1</v>
      </c>
      <c r="L262" s="78" t="s">
        <v>546</v>
      </c>
      <c r="M262" s="79">
        <v>1</v>
      </c>
    </row>
    <row r="263" spans="4:13" x14ac:dyDescent="0.2">
      <c r="D263" s="78" t="s">
        <v>408</v>
      </c>
      <c r="E263" s="79">
        <v>1</v>
      </c>
      <c r="L263" s="78" t="s">
        <v>840</v>
      </c>
      <c r="M263" s="79">
        <v>1</v>
      </c>
    </row>
    <row r="264" spans="4:13" x14ac:dyDescent="0.2">
      <c r="D264" s="78" t="s">
        <v>557</v>
      </c>
      <c r="E264" s="79">
        <v>1</v>
      </c>
      <c r="L264" s="78" t="s">
        <v>1005</v>
      </c>
      <c r="M264" s="79">
        <v>1</v>
      </c>
    </row>
    <row r="265" spans="4:13" x14ac:dyDescent="0.2">
      <c r="D265" s="78" t="s">
        <v>941</v>
      </c>
      <c r="E265" s="79">
        <v>1</v>
      </c>
      <c r="L265" s="78" t="s">
        <v>835</v>
      </c>
      <c r="M265" s="79">
        <v>1</v>
      </c>
    </row>
    <row r="266" spans="4:13" x14ac:dyDescent="0.2">
      <c r="D266" s="78" t="s">
        <v>715</v>
      </c>
      <c r="E266" s="79">
        <v>1</v>
      </c>
      <c r="L266" s="78" t="s">
        <v>113</v>
      </c>
      <c r="M266" s="79">
        <v>1</v>
      </c>
    </row>
    <row r="267" spans="4:13" x14ac:dyDescent="0.2">
      <c r="D267" s="78" t="s">
        <v>331</v>
      </c>
      <c r="E267" s="79">
        <v>1</v>
      </c>
      <c r="L267" s="78" t="s">
        <v>110</v>
      </c>
      <c r="M267" s="79">
        <v>1</v>
      </c>
    </row>
    <row r="268" spans="4:13" x14ac:dyDescent="0.2">
      <c r="D268" s="78" t="s">
        <v>62</v>
      </c>
      <c r="E268" s="79">
        <v>1</v>
      </c>
      <c r="L268" s="78" t="s">
        <v>738</v>
      </c>
      <c r="M268" s="79">
        <v>1</v>
      </c>
    </row>
    <row r="269" spans="4:13" x14ac:dyDescent="0.2">
      <c r="D269" s="78" t="s">
        <v>561</v>
      </c>
      <c r="E269" s="79">
        <v>1</v>
      </c>
      <c r="L269" s="78" t="s">
        <v>621</v>
      </c>
      <c r="M269" s="79">
        <v>1</v>
      </c>
    </row>
    <row r="270" spans="4:13" x14ac:dyDescent="0.2">
      <c r="D270" s="78" t="s">
        <v>562</v>
      </c>
      <c r="E270" s="79">
        <v>1</v>
      </c>
      <c r="L270" s="78" t="s">
        <v>769</v>
      </c>
      <c r="M270" s="79">
        <v>1</v>
      </c>
    </row>
    <row r="271" spans="4:13" x14ac:dyDescent="0.2">
      <c r="D271" s="78" t="s">
        <v>741</v>
      </c>
      <c r="E271" s="79">
        <v>1</v>
      </c>
      <c r="L271" s="78" t="s">
        <v>485</v>
      </c>
      <c r="M271" s="79">
        <v>1</v>
      </c>
    </row>
    <row r="272" spans="4:13" x14ac:dyDescent="0.2">
      <c r="D272" s="78" t="s">
        <v>231</v>
      </c>
      <c r="E272" s="79">
        <v>1</v>
      </c>
      <c r="L272" s="78" t="s">
        <v>1045</v>
      </c>
      <c r="M272" s="79">
        <v>1</v>
      </c>
    </row>
    <row r="273" spans="4:13" x14ac:dyDescent="0.2">
      <c r="D273" s="78" t="s">
        <v>894</v>
      </c>
      <c r="E273" s="79">
        <v>1</v>
      </c>
      <c r="L273" s="78" t="s">
        <v>171</v>
      </c>
      <c r="M273" s="79">
        <v>1</v>
      </c>
    </row>
    <row r="274" spans="4:13" x14ac:dyDescent="0.2">
      <c r="D274" s="78" t="s">
        <v>509</v>
      </c>
      <c r="E274" s="79">
        <v>1</v>
      </c>
      <c r="L274" s="78" t="s">
        <v>114</v>
      </c>
      <c r="M274" s="79">
        <v>1</v>
      </c>
    </row>
    <row r="275" spans="4:13" x14ac:dyDescent="0.2">
      <c r="D275" s="78" t="s">
        <v>293</v>
      </c>
      <c r="E275" s="79">
        <v>1</v>
      </c>
      <c r="L275" s="78" t="s">
        <v>464</v>
      </c>
      <c r="M275" s="79">
        <v>1</v>
      </c>
    </row>
    <row r="276" spans="4:13" x14ac:dyDescent="0.2">
      <c r="D276" s="78" t="s">
        <v>714</v>
      </c>
      <c r="E276" s="79">
        <v>1</v>
      </c>
      <c r="L276" s="78" t="s">
        <v>278</v>
      </c>
      <c r="M276" s="79">
        <v>1</v>
      </c>
    </row>
    <row r="277" spans="4:13" x14ac:dyDescent="0.2">
      <c r="D277" s="78" t="s">
        <v>251</v>
      </c>
      <c r="E277" s="79">
        <v>1</v>
      </c>
      <c r="L277" s="78" t="s">
        <v>828</v>
      </c>
      <c r="M277" s="79">
        <v>1</v>
      </c>
    </row>
    <row r="278" spans="4:13" x14ac:dyDescent="0.2">
      <c r="D278" s="78" t="s">
        <v>641</v>
      </c>
      <c r="E278" s="79">
        <v>1</v>
      </c>
      <c r="L278" s="78" t="s">
        <v>746</v>
      </c>
      <c r="M278" s="79">
        <v>1</v>
      </c>
    </row>
    <row r="279" spans="4:13" x14ac:dyDescent="0.2">
      <c r="D279" s="78" t="s">
        <v>444</v>
      </c>
      <c r="E279" s="79">
        <v>1</v>
      </c>
      <c r="L279" s="78" t="s">
        <v>602</v>
      </c>
      <c r="M279" s="79">
        <v>1</v>
      </c>
    </row>
    <row r="280" spans="4:13" x14ac:dyDescent="0.2">
      <c r="D280" s="78" t="s">
        <v>1079</v>
      </c>
      <c r="E280" s="79">
        <v>1</v>
      </c>
      <c r="L280" s="78" t="s">
        <v>163</v>
      </c>
      <c r="M280" s="79">
        <v>1</v>
      </c>
    </row>
    <row r="281" spans="4:13" x14ac:dyDescent="0.2">
      <c r="D281" s="78" t="s">
        <v>710</v>
      </c>
      <c r="E281" s="79">
        <v>1</v>
      </c>
      <c r="L281" s="78" t="s">
        <v>995</v>
      </c>
      <c r="M281" s="79">
        <v>1</v>
      </c>
    </row>
    <row r="282" spans="4:13" x14ac:dyDescent="0.2">
      <c r="D282" s="78" t="s">
        <v>332</v>
      </c>
      <c r="E282" s="79">
        <v>1</v>
      </c>
      <c r="L282" s="78" t="s">
        <v>1014</v>
      </c>
      <c r="M282" s="79">
        <v>1</v>
      </c>
    </row>
    <row r="283" spans="4:13" x14ac:dyDescent="0.2">
      <c r="D283" s="78" t="s">
        <v>891</v>
      </c>
      <c r="E283" s="79">
        <v>1</v>
      </c>
      <c r="L283" s="78" t="s">
        <v>286</v>
      </c>
      <c r="M283" s="79">
        <v>1</v>
      </c>
    </row>
    <row r="284" spans="4:13" x14ac:dyDescent="0.2">
      <c r="D284" s="78" t="s">
        <v>132</v>
      </c>
      <c r="E284" s="79">
        <v>1</v>
      </c>
      <c r="L284" s="78" t="s">
        <v>316</v>
      </c>
      <c r="M284" s="79">
        <v>1</v>
      </c>
    </row>
    <row r="285" spans="4:13" x14ac:dyDescent="0.2">
      <c r="D285" s="78" t="s">
        <v>564</v>
      </c>
      <c r="E285" s="79">
        <v>1</v>
      </c>
      <c r="L285" s="78" t="s">
        <v>844</v>
      </c>
      <c r="M285" s="79">
        <v>1</v>
      </c>
    </row>
    <row r="286" spans="4:13" x14ac:dyDescent="0.2">
      <c r="D286" s="78" t="s">
        <v>404</v>
      </c>
      <c r="E286" s="79">
        <v>1</v>
      </c>
      <c r="L286" s="78" t="s">
        <v>382</v>
      </c>
      <c r="M286" s="79">
        <v>1</v>
      </c>
    </row>
    <row r="287" spans="4:13" x14ac:dyDescent="0.2">
      <c r="D287" s="78" t="s">
        <v>127</v>
      </c>
      <c r="E287" s="79">
        <v>1</v>
      </c>
      <c r="L287" s="78" t="s">
        <v>1091</v>
      </c>
      <c r="M287" s="79">
        <v>1</v>
      </c>
    </row>
    <row r="288" spans="4:13" x14ac:dyDescent="0.2">
      <c r="D288" s="78" t="s">
        <v>899</v>
      </c>
      <c r="E288" s="79">
        <v>1</v>
      </c>
      <c r="L288" s="78" t="s">
        <v>415</v>
      </c>
      <c r="M288" s="79">
        <v>1</v>
      </c>
    </row>
    <row r="289" spans="4:13" x14ac:dyDescent="0.2">
      <c r="D289" s="78" t="s">
        <v>245</v>
      </c>
      <c r="E289" s="79">
        <v>1</v>
      </c>
      <c r="L289" s="78" t="s">
        <v>734</v>
      </c>
      <c r="M289" s="79">
        <v>1</v>
      </c>
    </row>
    <row r="290" spans="4:13" x14ac:dyDescent="0.2">
      <c r="D290" s="78" t="s">
        <v>1068</v>
      </c>
      <c r="E290" s="79">
        <v>1</v>
      </c>
      <c r="L290" s="78" t="s">
        <v>112</v>
      </c>
      <c r="M290" s="79">
        <v>1</v>
      </c>
    </row>
    <row r="291" spans="4:13" x14ac:dyDescent="0.2">
      <c r="D291" s="78" t="s">
        <v>923</v>
      </c>
      <c r="E291" s="79">
        <v>1</v>
      </c>
      <c r="L291" s="78" t="s">
        <v>76</v>
      </c>
      <c r="M291" s="79">
        <v>1</v>
      </c>
    </row>
    <row r="292" spans="4:13" x14ac:dyDescent="0.2">
      <c r="D292" s="78" t="s">
        <v>249</v>
      </c>
      <c r="E292" s="79">
        <v>1</v>
      </c>
      <c r="L292" s="78" t="s">
        <v>1052</v>
      </c>
      <c r="M292" s="79">
        <v>1</v>
      </c>
    </row>
    <row r="293" spans="4:13" x14ac:dyDescent="0.2">
      <c r="D293" s="78" t="s">
        <v>234</v>
      </c>
      <c r="E293" s="79">
        <v>1</v>
      </c>
      <c r="L293" s="78" t="s">
        <v>412</v>
      </c>
      <c r="M293" s="79">
        <v>1</v>
      </c>
    </row>
    <row r="294" spans="4:13" x14ac:dyDescent="0.2">
      <c r="D294" s="78" t="s">
        <v>879</v>
      </c>
      <c r="E294" s="79">
        <v>1</v>
      </c>
      <c r="L294" s="78" t="s">
        <v>69</v>
      </c>
      <c r="M294" s="79">
        <v>1</v>
      </c>
    </row>
    <row r="295" spans="4:13" x14ac:dyDescent="0.2">
      <c r="D295" s="78" t="s">
        <v>650</v>
      </c>
      <c r="E295" s="79">
        <v>1</v>
      </c>
      <c r="L295" s="78" t="s">
        <v>582</v>
      </c>
      <c r="M295" s="79">
        <v>1</v>
      </c>
    </row>
    <row r="296" spans="4:13" x14ac:dyDescent="0.2">
      <c r="D296" s="78" t="s">
        <v>298</v>
      </c>
      <c r="E296" s="79">
        <v>1</v>
      </c>
      <c r="L296" s="78" t="s">
        <v>994</v>
      </c>
      <c r="M296" s="79">
        <v>1</v>
      </c>
    </row>
    <row r="297" spans="4:13" x14ac:dyDescent="0.2">
      <c r="D297" s="78" t="s">
        <v>739</v>
      </c>
      <c r="E297" s="79">
        <v>1</v>
      </c>
      <c r="L297" s="78" t="s">
        <v>527</v>
      </c>
      <c r="M297" s="79">
        <v>1</v>
      </c>
    </row>
    <row r="298" spans="4:13" x14ac:dyDescent="0.2">
      <c r="D298" s="78" t="s">
        <v>511</v>
      </c>
      <c r="E298" s="79">
        <v>1</v>
      </c>
      <c r="L298" s="78" t="s">
        <v>1086</v>
      </c>
      <c r="M298" s="79">
        <v>1</v>
      </c>
    </row>
    <row r="299" spans="4:13" x14ac:dyDescent="0.2">
      <c r="D299" s="78" t="s">
        <v>558</v>
      </c>
      <c r="E299" s="79">
        <v>1</v>
      </c>
      <c r="L299" s="78" t="s">
        <v>1018</v>
      </c>
      <c r="M299" s="79">
        <v>1</v>
      </c>
    </row>
    <row r="300" spans="4:13" x14ac:dyDescent="0.2">
      <c r="D300" s="78" t="s">
        <v>218</v>
      </c>
      <c r="E300" s="79">
        <v>1</v>
      </c>
      <c r="L300" s="78" t="s">
        <v>116</v>
      </c>
      <c r="M300" s="79">
        <v>1</v>
      </c>
    </row>
    <row r="301" spans="4:13" x14ac:dyDescent="0.2">
      <c r="D301" s="78" t="s">
        <v>928</v>
      </c>
      <c r="E301" s="79">
        <v>1</v>
      </c>
      <c r="L301" s="78" t="s">
        <v>723</v>
      </c>
      <c r="M301" s="79">
        <v>1</v>
      </c>
    </row>
    <row r="302" spans="4:13" x14ac:dyDescent="0.2">
      <c r="D302" s="78" t="s">
        <v>219</v>
      </c>
      <c r="E302" s="79">
        <v>1</v>
      </c>
      <c r="L302" s="78" t="s">
        <v>1015</v>
      </c>
      <c r="M302" s="79">
        <v>1</v>
      </c>
    </row>
    <row r="303" spans="4:13" x14ac:dyDescent="0.2">
      <c r="D303" s="78" t="s">
        <v>441</v>
      </c>
      <c r="E303" s="79">
        <v>1</v>
      </c>
      <c r="L303" s="78" t="s">
        <v>693</v>
      </c>
      <c r="M303" s="79">
        <v>1</v>
      </c>
    </row>
    <row r="304" spans="4:13" x14ac:dyDescent="0.2">
      <c r="D304" s="78" t="s">
        <v>50</v>
      </c>
      <c r="E304" s="79"/>
      <c r="L304" s="78" t="s">
        <v>1056</v>
      </c>
      <c r="M304" s="79">
        <v>1</v>
      </c>
    </row>
    <row r="305" spans="4:13" x14ac:dyDescent="0.2">
      <c r="D305" s="80" t="s">
        <v>51</v>
      </c>
      <c r="E305" s="81">
        <v>299</v>
      </c>
      <c r="L305" s="78" t="s">
        <v>425</v>
      </c>
      <c r="M305" s="79">
        <v>1</v>
      </c>
    </row>
    <row r="306" spans="4:13" x14ac:dyDescent="0.2">
      <c r="L306" s="78" t="s">
        <v>83</v>
      </c>
      <c r="M306" s="79">
        <v>1</v>
      </c>
    </row>
    <row r="307" spans="4:13" x14ac:dyDescent="0.2">
      <c r="L307" s="78" t="s">
        <v>140</v>
      </c>
      <c r="M307" s="79">
        <v>1</v>
      </c>
    </row>
    <row r="308" spans="4:13" x14ac:dyDescent="0.2">
      <c r="L308" s="78" t="s">
        <v>1011</v>
      </c>
      <c r="M308" s="79">
        <v>1</v>
      </c>
    </row>
    <row r="309" spans="4:13" x14ac:dyDescent="0.2">
      <c r="L309" s="78" t="s">
        <v>543</v>
      </c>
      <c r="M309" s="79">
        <v>1</v>
      </c>
    </row>
    <row r="310" spans="4:13" x14ac:dyDescent="0.2">
      <c r="L310" s="78" t="s">
        <v>541</v>
      </c>
      <c r="M310" s="79">
        <v>1</v>
      </c>
    </row>
    <row r="311" spans="4:13" x14ac:dyDescent="0.2">
      <c r="L311" s="78" t="s">
        <v>793</v>
      </c>
      <c r="M311" s="79">
        <v>1</v>
      </c>
    </row>
    <row r="312" spans="4:13" x14ac:dyDescent="0.2">
      <c r="L312" s="78" t="s">
        <v>390</v>
      </c>
      <c r="M312" s="79">
        <v>1</v>
      </c>
    </row>
    <row r="313" spans="4:13" x14ac:dyDescent="0.2">
      <c r="L313" s="78" t="s">
        <v>548</v>
      </c>
      <c r="M313" s="79">
        <v>1</v>
      </c>
    </row>
    <row r="314" spans="4:13" x14ac:dyDescent="0.2">
      <c r="L314" s="78" t="s">
        <v>172</v>
      </c>
      <c r="M314" s="79">
        <v>1</v>
      </c>
    </row>
    <row r="315" spans="4:13" x14ac:dyDescent="0.2">
      <c r="L315" s="78" t="s">
        <v>671</v>
      </c>
      <c r="M315" s="79">
        <v>1</v>
      </c>
    </row>
    <row r="316" spans="4:13" x14ac:dyDescent="0.2">
      <c r="L316" s="78" t="s">
        <v>990</v>
      </c>
      <c r="M316" s="79">
        <v>1</v>
      </c>
    </row>
    <row r="317" spans="4:13" x14ac:dyDescent="0.2">
      <c r="L317" s="78" t="s">
        <v>312</v>
      </c>
      <c r="M317" s="79">
        <v>1</v>
      </c>
    </row>
    <row r="318" spans="4:13" x14ac:dyDescent="0.2">
      <c r="L318" s="78" t="s">
        <v>111</v>
      </c>
      <c r="M318" s="79">
        <v>1</v>
      </c>
    </row>
    <row r="319" spans="4:13" x14ac:dyDescent="0.2">
      <c r="L319" s="78" t="s">
        <v>571</v>
      </c>
      <c r="M319" s="79">
        <v>1</v>
      </c>
    </row>
    <row r="320" spans="4:13" x14ac:dyDescent="0.2">
      <c r="L320" s="78" t="s">
        <v>70</v>
      </c>
      <c r="M320" s="79">
        <v>1</v>
      </c>
    </row>
    <row r="321" spans="12:13" x14ac:dyDescent="0.2">
      <c r="L321" s="78" t="s">
        <v>626</v>
      </c>
      <c r="M321" s="79">
        <v>1</v>
      </c>
    </row>
    <row r="322" spans="12:13" x14ac:dyDescent="0.2">
      <c r="L322" s="78" t="s">
        <v>817</v>
      </c>
      <c r="M322" s="79">
        <v>1</v>
      </c>
    </row>
    <row r="323" spans="12:13" x14ac:dyDescent="0.2">
      <c r="L323" s="78" t="s">
        <v>955</v>
      </c>
      <c r="M323" s="79">
        <v>1</v>
      </c>
    </row>
    <row r="324" spans="12:13" x14ac:dyDescent="0.2">
      <c r="L324" s="78" t="s">
        <v>1057</v>
      </c>
      <c r="M324" s="79">
        <v>1</v>
      </c>
    </row>
    <row r="325" spans="12:13" x14ac:dyDescent="0.2">
      <c r="L325" s="78" t="s">
        <v>843</v>
      </c>
      <c r="M325" s="79">
        <v>1</v>
      </c>
    </row>
    <row r="326" spans="12:13" x14ac:dyDescent="0.2">
      <c r="L326" s="78" t="s">
        <v>416</v>
      </c>
      <c r="M326" s="79">
        <v>1</v>
      </c>
    </row>
    <row r="327" spans="12:13" x14ac:dyDescent="0.2">
      <c r="L327" s="78" t="s">
        <v>749</v>
      </c>
      <c r="M327" s="79">
        <v>1</v>
      </c>
    </row>
    <row r="328" spans="12:13" x14ac:dyDescent="0.2">
      <c r="L328" s="78" t="s">
        <v>1003</v>
      </c>
      <c r="M328" s="79">
        <v>1</v>
      </c>
    </row>
    <row r="329" spans="12:13" x14ac:dyDescent="0.2">
      <c r="L329" s="78" t="s">
        <v>536</v>
      </c>
      <c r="M329" s="79">
        <v>1</v>
      </c>
    </row>
    <row r="330" spans="12:13" x14ac:dyDescent="0.2">
      <c r="L330" s="78" t="s">
        <v>914</v>
      </c>
      <c r="M330" s="79">
        <v>1</v>
      </c>
    </row>
    <row r="331" spans="12:13" x14ac:dyDescent="0.2">
      <c r="L331" s="78" t="s">
        <v>281</v>
      </c>
      <c r="M331" s="79">
        <v>1</v>
      </c>
    </row>
    <row r="332" spans="12:13" x14ac:dyDescent="0.2">
      <c r="L332" s="78" t="s">
        <v>1096</v>
      </c>
      <c r="M332" s="79">
        <v>1</v>
      </c>
    </row>
    <row r="333" spans="12:13" x14ac:dyDescent="0.2">
      <c r="L333" s="78" t="s">
        <v>530</v>
      </c>
      <c r="M333" s="79">
        <v>1</v>
      </c>
    </row>
    <row r="334" spans="12:13" x14ac:dyDescent="0.2">
      <c r="L334" s="78" t="s">
        <v>605</v>
      </c>
      <c r="M334" s="79">
        <v>1</v>
      </c>
    </row>
    <row r="335" spans="12:13" x14ac:dyDescent="0.2">
      <c r="L335" s="78" t="s">
        <v>86</v>
      </c>
      <c r="M335" s="79">
        <v>1</v>
      </c>
    </row>
    <row r="336" spans="12:13" x14ac:dyDescent="0.2">
      <c r="L336" s="78" t="s">
        <v>1002</v>
      </c>
      <c r="M336" s="79">
        <v>1</v>
      </c>
    </row>
    <row r="337" spans="12:13" x14ac:dyDescent="0.2">
      <c r="L337" s="78" t="s">
        <v>684</v>
      </c>
      <c r="M337" s="79">
        <v>1</v>
      </c>
    </row>
    <row r="338" spans="12:13" x14ac:dyDescent="0.2">
      <c r="L338" s="78" t="s">
        <v>374</v>
      </c>
      <c r="M338" s="79">
        <v>1</v>
      </c>
    </row>
    <row r="339" spans="12:13" x14ac:dyDescent="0.2">
      <c r="L339" s="78" t="s">
        <v>695</v>
      </c>
      <c r="M339" s="79">
        <v>1</v>
      </c>
    </row>
    <row r="340" spans="12:13" x14ac:dyDescent="0.2">
      <c r="L340" s="78" t="s">
        <v>159</v>
      </c>
      <c r="M340" s="79">
        <v>1</v>
      </c>
    </row>
    <row r="341" spans="12:13" x14ac:dyDescent="0.2">
      <c r="L341" s="78" t="s">
        <v>168</v>
      </c>
      <c r="M341" s="79">
        <v>1</v>
      </c>
    </row>
    <row r="342" spans="12:13" x14ac:dyDescent="0.2">
      <c r="L342" s="78" t="s">
        <v>615</v>
      </c>
      <c r="M342" s="79">
        <v>1</v>
      </c>
    </row>
    <row r="343" spans="12:13" x14ac:dyDescent="0.2">
      <c r="L343" s="78" t="s">
        <v>166</v>
      </c>
      <c r="M343" s="79">
        <v>1</v>
      </c>
    </row>
    <row r="344" spans="12:13" x14ac:dyDescent="0.2">
      <c r="L344" s="78" t="s">
        <v>691</v>
      </c>
      <c r="M344" s="79">
        <v>1</v>
      </c>
    </row>
    <row r="345" spans="12:13" x14ac:dyDescent="0.2">
      <c r="L345" s="78" t="s">
        <v>753</v>
      </c>
      <c r="M345" s="79">
        <v>1</v>
      </c>
    </row>
    <row r="346" spans="12:13" x14ac:dyDescent="0.2">
      <c r="L346" s="78" t="s">
        <v>153</v>
      </c>
      <c r="M346" s="79">
        <v>1</v>
      </c>
    </row>
    <row r="347" spans="12:13" x14ac:dyDescent="0.2">
      <c r="L347" s="78" t="s">
        <v>786</v>
      </c>
      <c r="M347" s="79">
        <v>1</v>
      </c>
    </row>
    <row r="348" spans="12:13" x14ac:dyDescent="0.2">
      <c r="L348" s="78" t="s">
        <v>606</v>
      </c>
      <c r="M348" s="79">
        <v>1</v>
      </c>
    </row>
    <row r="349" spans="12:13" x14ac:dyDescent="0.2">
      <c r="L349" s="78" t="s">
        <v>1084</v>
      </c>
      <c r="M349" s="79">
        <v>1</v>
      </c>
    </row>
    <row r="350" spans="12:13" x14ac:dyDescent="0.2">
      <c r="L350" s="78" t="s">
        <v>580</v>
      </c>
      <c r="M350" s="79">
        <v>1</v>
      </c>
    </row>
    <row r="351" spans="12:13" x14ac:dyDescent="0.2">
      <c r="L351" s="78" t="s">
        <v>158</v>
      </c>
      <c r="M351" s="79">
        <v>1</v>
      </c>
    </row>
    <row r="352" spans="12:13" x14ac:dyDescent="0.2">
      <c r="L352" s="78" t="s">
        <v>337</v>
      </c>
      <c r="M352" s="79">
        <v>1</v>
      </c>
    </row>
    <row r="353" spans="12:13" x14ac:dyDescent="0.2">
      <c r="L353" s="78" t="s">
        <v>533</v>
      </c>
      <c r="M353" s="79">
        <v>1</v>
      </c>
    </row>
    <row r="354" spans="12:13" x14ac:dyDescent="0.2">
      <c r="L354" s="78" t="s">
        <v>911</v>
      </c>
      <c r="M354" s="79">
        <v>1</v>
      </c>
    </row>
    <row r="355" spans="12:13" x14ac:dyDescent="0.2">
      <c r="L355" s="78" t="s">
        <v>791</v>
      </c>
      <c r="M355" s="79">
        <v>1</v>
      </c>
    </row>
    <row r="356" spans="12:13" x14ac:dyDescent="0.2">
      <c r="L356" s="78" t="s">
        <v>600</v>
      </c>
      <c r="M356" s="79">
        <v>1</v>
      </c>
    </row>
    <row r="357" spans="12:13" x14ac:dyDescent="0.2">
      <c r="L357" s="78" t="s">
        <v>147</v>
      </c>
      <c r="M357" s="79">
        <v>1</v>
      </c>
    </row>
    <row r="358" spans="12:13" x14ac:dyDescent="0.2">
      <c r="L358" s="78" t="s">
        <v>1020</v>
      </c>
      <c r="M358" s="79">
        <v>1</v>
      </c>
    </row>
    <row r="359" spans="12:13" x14ac:dyDescent="0.2">
      <c r="L359" s="78" t="s">
        <v>608</v>
      </c>
      <c r="M359" s="79">
        <v>1</v>
      </c>
    </row>
    <row r="360" spans="12:13" x14ac:dyDescent="0.2">
      <c r="L360" s="78" t="s">
        <v>752</v>
      </c>
      <c r="M360" s="79">
        <v>1</v>
      </c>
    </row>
    <row r="361" spans="12:13" x14ac:dyDescent="0.2">
      <c r="L361" s="78" t="s">
        <v>121</v>
      </c>
      <c r="M361" s="79">
        <v>1</v>
      </c>
    </row>
    <row r="362" spans="12:13" x14ac:dyDescent="0.2">
      <c r="L362" s="78" t="s">
        <v>773</v>
      </c>
      <c r="M362" s="79">
        <v>1</v>
      </c>
    </row>
    <row r="363" spans="12:13" x14ac:dyDescent="0.2">
      <c r="L363" s="78" t="s">
        <v>747</v>
      </c>
      <c r="M363" s="79">
        <v>1</v>
      </c>
    </row>
    <row r="364" spans="12:13" x14ac:dyDescent="0.2">
      <c r="L364" s="78" t="s">
        <v>949</v>
      </c>
      <c r="M364" s="79">
        <v>1</v>
      </c>
    </row>
    <row r="365" spans="12:13" x14ac:dyDescent="0.2">
      <c r="L365" s="78" t="s">
        <v>532</v>
      </c>
      <c r="M365" s="79">
        <v>1</v>
      </c>
    </row>
    <row r="366" spans="12:13" x14ac:dyDescent="0.2">
      <c r="L366" s="78" t="s">
        <v>958</v>
      </c>
      <c r="M366" s="79">
        <v>1</v>
      </c>
    </row>
    <row r="367" spans="12:13" x14ac:dyDescent="0.2">
      <c r="L367" s="78" t="s">
        <v>56</v>
      </c>
      <c r="M367" s="79">
        <v>1</v>
      </c>
    </row>
    <row r="368" spans="12:13" x14ac:dyDescent="0.2">
      <c r="L368" s="78" t="s">
        <v>526</v>
      </c>
      <c r="M368" s="79">
        <v>1</v>
      </c>
    </row>
    <row r="369" spans="12:13" x14ac:dyDescent="0.2">
      <c r="L369" s="78" t="s">
        <v>1009</v>
      </c>
      <c r="M369" s="79">
        <v>1</v>
      </c>
    </row>
    <row r="370" spans="12:13" x14ac:dyDescent="0.2">
      <c r="L370" s="78" t="s">
        <v>529</v>
      </c>
      <c r="M370" s="79">
        <v>1</v>
      </c>
    </row>
    <row r="371" spans="12:13" x14ac:dyDescent="0.2">
      <c r="L371" s="78" t="s">
        <v>523</v>
      </c>
      <c r="M371" s="79">
        <v>1</v>
      </c>
    </row>
    <row r="372" spans="12:13" x14ac:dyDescent="0.2">
      <c r="L372" s="78" t="s">
        <v>819</v>
      </c>
      <c r="M372" s="79">
        <v>1</v>
      </c>
    </row>
    <row r="373" spans="12:13" x14ac:dyDescent="0.2">
      <c r="L373" s="78" t="s">
        <v>993</v>
      </c>
      <c r="M373" s="79">
        <v>1</v>
      </c>
    </row>
    <row r="374" spans="12:13" x14ac:dyDescent="0.2">
      <c r="L374" s="78" t="s">
        <v>188</v>
      </c>
      <c r="M374" s="79">
        <v>1</v>
      </c>
    </row>
    <row r="375" spans="12:13" x14ac:dyDescent="0.2">
      <c r="L375" s="78" t="s">
        <v>667</v>
      </c>
      <c r="M375" s="79">
        <v>1</v>
      </c>
    </row>
    <row r="376" spans="12:13" x14ac:dyDescent="0.2">
      <c r="L376" s="78" t="s">
        <v>417</v>
      </c>
      <c r="M376" s="79">
        <v>1</v>
      </c>
    </row>
    <row r="377" spans="12:13" x14ac:dyDescent="0.2">
      <c r="L377" s="78" t="s">
        <v>815</v>
      </c>
      <c r="M377" s="79">
        <v>1</v>
      </c>
    </row>
    <row r="378" spans="12:13" x14ac:dyDescent="0.2">
      <c r="L378" s="78" t="s">
        <v>699</v>
      </c>
      <c r="M378" s="79">
        <v>1</v>
      </c>
    </row>
    <row r="379" spans="12:13" x14ac:dyDescent="0.2">
      <c r="L379" s="78" t="s">
        <v>160</v>
      </c>
      <c r="M379" s="79">
        <v>1</v>
      </c>
    </row>
    <row r="380" spans="12:13" x14ac:dyDescent="0.2">
      <c r="L380" s="78" t="s">
        <v>357</v>
      </c>
      <c r="M380" s="79">
        <v>1</v>
      </c>
    </row>
    <row r="381" spans="12:13" x14ac:dyDescent="0.2">
      <c r="L381" s="78" t="s">
        <v>378</v>
      </c>
      <c r="M381" s="79">
        <v>1</v>
      </c>
    </row>
    <row r="382" spans="12:13" x14ac:dyDescent="0.2">
      <c r="L382" s="78" t="s">
        <v>852</v>
      </c>
      <c r="M382" s="79">
        <v>1</v>
      </c>
    </row>
    <row r="383" spans="12:13" x14ac:dyDescent="0.2">
      <c r="L383" s="78" t="s">
        <v>175</v>
      </c>
      <c r="M383" s="79">
        <v>1</v>
      </c>
    </row>
    <row r="384" spans="12:13" x14ac:dyDescent="0.2">
      <c r="L384" s="78" t="s">
        <v>368</v>
      </c>
      <c r="M384" s="79">
        <v>1</v>
      </c>
    </row>
    <row r="385" spans="12:13" x14ac:dyDescent="0.2">
      <c r="L385" s="78" t="s">
        <v>762</v>
      </c>
      <c r="M385" s="79">
        <v>1</v>
      </c>
    </row>
    <row r="386" spans="12:13" x14ac:dyDescent="0.2">
      <c r="L386" s="78" t="s">
        <v>427</v>
      </c>
      <c r="M386" s="79">
        <v>1</v>
      </c>
    </row>
    <row r="387" spans="12:13" x14ac:dyDescent="0.2">
      <c r="L387" s="78" t="s">
        <v>735</v>
      </c>
      <c r="M387" s="79">
        <v>1</v>
      </c>
    </row>
    <row r="388" spans="12:13" x14ac:dyDescent="0.2">
      <c r="L388" s="78" t="s">
        <v>945</v>
      </c>
      <c r="M388" s="79">
        <v>1</v>
      </c>
    </row>
    <row r="389" spans="12:13" x14ac:dyDescent="0.2">
      <c r="L389" s="78" t="s">
        <v>618</v>
      </c>
      <c r="M389" s="79">
        <v>1</v>
      </c>
    </row>
    <row r="390" spans="12:13" x14ac:dyDescent="0.2">
      <c r="L390" s="78" t="s">
        <v>284</v>
      </c>
      <c r="M390" s="79">
        <v>1</v>
      </c>
    </row>
    <row r="391" spans="12:13" x14ac:dyDescent="0.2">
      <c r="L391" s="78" t="s">
        <v>725</v>
      </c>
      <c r="M391" s="79">
        <v>1</v>
      </c>
    </row>
    <row r="392" spans="12:13" x14ac:dyDescent="0.2">
      <c r="L392" s="78" t="s">
        <v>813</v>
      </c>
      <c r="M392" s="79">
        <v>1</v>
      </c>
    </row>
    <row r="393" spans="12:13" x14ac:dyDescent="0.2">
      <c r="L393" s="78" t="s">
        <v>155</v>
      </c>
      <c r="M393" s="79">
        <v>1</v>
      </c>
    </row>
    <row r="394" spans="12:13" x14ac:dyDescent="0.2">
      <c r="L394" s="78" t="s">
        <v>346</v>
      </c>
      <c r="M394" s="79">
        <v>1</v>
      </c>
    </row>
    <row r="395" spans="12:13" x14ac:dyDescent="0.2">
      <c r="L395" s="78" t="s">
        <v>610</v>
      </c>
      <c r="M395" s="79">
        <v>1</v>
      </c>
    </row>
    <row r="396" spans="12:13" x14ac:dyDescent="0.2">
      <c r="L396" s="78" t="s">
        <v>611</v>
      </c>
      <c r="M396" s="79">
        <v>1</v>
      </c>
    </row>
    <row r="397" spans="12:13" x14ac:dyDescent="0.2">
      <c r="L397" s="78" t="s">
        <v>1008</v>
      </c>
      <c r="M397" s="79">
        <v>1</v>
      </c>
    </row>
    <row r="398" spans="12:13" x14ac:dyDescent="0.2">
      <c r="L398" s="78" t="s">
        <v>854</v>
      </c>
      <c r="M398" s="79">
        <v>1</v>
      </c>
    </row>
    <row r="399" spans="12:13" x14ac:dyDescent="0.2">
      <c r="L399" s="78" t="s">
        <v>174</v>
      </c>
      <c r="M399" s="79">
        <v>1</v>
      </c>
    </row>
    <row r="400" spans="12:13" x14ac:dyDescent="0.2">
      <c r="L400" s="78" t="s">
        <v>413</v>
      </c>
      <c r="M400" s="79">
        <v>1</v>
      </c>
    </row>
    <row r="401" spans="12:13" x14ac:dyDescent="0.2">
      <c r="L401" s="78" t="s">
        <v>468</v>
      </c>
      <c r="M401" s="79">
        <v>1</v>
      </c>
    </row>
    <row r="402" spans="12:13" x14ac:dyDescent="0.2">
      <c r="L402" s="78" t="s">
        <v>148</v>
      </c>
      <c r="M402" s="79">
        <v>1</v>
      </c>
    </row>
    <row r="403" spans="12:13" x14ac:dyDescent="0.2">
      <c r="L403" s="78" t="s">
        <v>547</v>
      </c>
      <c r="M403" s="79">
        <v>1</v>
      </c>
    </row>
    <row r="404" spans="12:13" x14ac:dyDescent="0.2">
      <c r="L404" s="78" t="s">
        <v>537</v>
      </c>
      <c r="M404" s="79">
        <v>1</v>
      </c>
    </row>
    <row r="405" spans="12:13" x14ac:dyDescent="0.2">
      <c r="L405" s="78" t="s">
        <v>812</v>
      </c>
      <c r="M405" s="79">
        <v>1</v>
      </c>
    </row>
    <row r="406" spans="12:13" x14ac:dyDescent="0.2">
      <c r="L406" s="78" t="s">
        <v>73</v>
      </c>
      <c r="M406" s="79">
        <v>1</v>
      </c>
    </row>
    <row r="407" spans="12:13" x14ac:dyDescent="0.2">
      <c r="L407" s="78" t="s">
        <v>961</v>
      </c>
      <c r="M407" s="79">
        <v>1</v>
      </c>
    </row>
    <row r="408" spans="12:13" x14ac:dyDescent="0.2">
      <c r="L408" s="78" t="s">
        <v>314</v>
      </c>
      <c r="M408" s="79">
        <v>1</v>
      </c>
    </row>
    <row r="409" spans="12:13" x14ac:dyDescent="0.2">
      <c r="L409" s="78" t="s">
        <v>385</v>
      </c>
      <c r="M409" s="79">
        <v>1</v>
      </c>
    </row>
    <row r="410" spans="12:13" x14ac:dyDescent="0.2">
      <c r="L410" s="78" t="s">
        <v>339</v>
      </c>
      <c r="M410" s="79">
        <v>1</v>
      </c>
    </row>
    <row r="411" spans="12:13" x14ac:dyDescent="0.2">
      <c r="L411" s="78" t="s">
        <v>948</v>
      </c>
      <c r="M411" s="79">
        <v>1</v>
      </c>
    </row>
    <row r="412" spans="12:13" x14ac:dyDescent="0.2">
      <c r="L412" s="78" t="s">
        <v>167</v>
      </c>
      <c r="M412" s="79">
        <v>1</v>
      </c>
    </row>
    <row r="413" spans="12:13" x14ac:dyDescent="0.2">
      <c r="L413" s="78" t="s">
        <v>534</v>
      </c>
      <c r="M413" s="79">
        <v>1</v>
      </c>
    </row>
    <row r="414" spans="12:13" x14ac:dyDescent="0.2">
      <c r="L414" s="78" t="s">
        <v>101</v>
      </c>
      <c r="M414" s="79">
        <v>1</v>
      </c>
    </row>
    <row r="415" spans="12:13" x14ac:dyDescent="0.2">
      <c r="L415" s="78" t="s">
        <v>818</v>
      </c>
      <c r="M415" s="79">
        <v>1</v>
      </c>
    </row>
    <row r="416" spans="12:13" x14ac:dyDescent="0.2">
      <c r="L416" s="78" t="s">
        <v>1043</v>
      </c>
      <c r="M416" s="79">
        <v>1</v>
      </c>
    </row>
    <row r="417" spans="12:13" x14ac:dyDescent="0.2">
      <c r="L417" s="78" t="s">
        <v>109</v>
      </c>
      <c r="M417" s="79">
        <v>1</v>
      </c>
    </row>
    <row r="418" spans="12:13" x14ac:dyDescent="0.2">
      <c r="L418" s="78" t="s">
        <v>358</v>
      </c>
      <c r="M418" s="79">
        <v>1</v>
      </c>
    </row>
    <row r="419" spans="12:13" x14ac:dyDescent="0.2">
      <c r="L419" s="78" t="s">
        <v>581</v>
      </c>
      <c r="M419" s="79">
        <v>1</v>
      </c>
    </row>
    <row r="420" spans="12:13" x14ac:dyDescent="0.2">
      <c r="L420" s="78" t="s">
        <v>154</v>
      </c>
      <c r="M420" s="79">
        <v>1</v>
      </c>
    </row>
    <row r="421" spans="12:13" x14ac:dyDescent="0.2">
      <c r="L421" s="78" t="s">
        <v>834</v>
      </c>
      <c r="M421" s="79">
        <v>1</v>
      </c>
    </row>
    <row r="422" spans="12:13" x14ac:dyDescent="0.2">
      <c r="L422" s="78" t="s">
        <v>84</v>
      </c>
      <c r="M422" s="79">
        <v>1</v>
      </c>
    </row>
    <row r="423" spans="12:13" x14ac:dyDescent="0.2">
      <c r="L423" s="78" t="s">
        <v>737</v>
      </c>
      <c r="M423" s="79">
        <v>1</v>
      </c>
    </row>
    <row r="424" spans="12:13" x14ac:dyDescent="0.2">
      <c r="L424" s="78" t="s">
        <v>470</v>
      </c>
      <c r="M424" s="79">
        <v>1</v>
      </c>
    </row>
    <row r="425" spans="12:13" x14ac:dyDescent="0.2">
      <c r="L425" s="78" t="s">
        <v>82</v>
      </c>
      <c r="M425" s="79">
        <v>1</v>
      </c>
    </row>
    <row r="426" spans="12:13" x14ac:dyDescent="0.2">
      <c r="L426" s="78" t="s">
        <v>750</v>
      </c>
      <c r="M426" s="79">
        <v>1</v>
      </c>
    </row>
    <row r="427" spans="12:13" x14ac:dyDescent="0.2">
      <c r="L427" s="78" t="s">
        <v>1097</v>
      </c>
      <c r="M427" s="79">
        <v>1</v>
      </c>
    </row>
    <row r="428" spans="12:13" x14ac:dyDescent="0.2">
      <c r="L428" s="78" t="s">
        <v>688</v>
      </c>
      <c r="M428" s="79">
        <v>1</v>
      </c>
    </row>
    <row r="429" spans="12:13" x14ac:dyDescent="0.2">
      <c r="L429" s="78" t="s">
        <v>428</v>
      </c>
      <c r="M429" s="79">
        <v>1</v>
      </c>
    </row>
    <row r="430" spans="12:13" x14ac:dyDescent="0.2">
      <c r="L430" s="78" t="s">
        <v>120</v>
      </c>
      <c r="M430" s="79">
        <v>1</v>
      </c>
    </row>
    <row r="431" spans="12:13" x14ac:dyDescent="0.2">
      <c r="L431" s="78" t="s">
        <v>165</v>
      </c>
      <c r="M431" s="79">
        <v>1</v>
      </c>
    </row>
    <row r="432" spans="12:13" x14ac:dyDescent="0.2">
      <c r="L432" s="78" t="s">
        <v>754</v>
      </c>
      <c r="M432" s="79">
        <v>1</v>
      </c>
    </row>
    <row r="433" spans="12:13" x14ac:dyDescent="0.2">
      <c r="L433" s="78" t="s">
        <v>117</v>
      </c>
      <c r="M433" s="79">
        <v>1</v>
      </c>
    </row>
    <row r="434" spans="12:13" x14ac:dyDescent="0.2">
      <c r="L434" s="78" t="s">
        <v>143</v>
      </c>
      <c r="M434" s="79">
        <v>1</v>
      </c>
    </row>
    <row r="435" spans="12:13" x14ac:dyDescent="0.2">
      <c r="L435" s="78" t="s">
        <v>177</v>
      </c>
      <c r="M435" s="79">
        <v>1</v>
      </c>
    </row>
    <row r="436" spans="12:13" x14ac:dyDescent="0.2">
      <c r="L436" s="78" t="s">
        <v>850</v>
      </c>
      <c r="M436" s="79">
        <v>1</v>
      </c>
    </row>
    <row r="437" spans="12:13" x14ac:dyDescent="0.2">
      <c r="L437" s="78" t="s">
        <v>106</v>
      </c>
      <c r="M437" s="79">
        <v>1</v>
      </c>
    </row>
    <row r="438" spans="12:13" x14ac:dyDescent="0.2">
      <c r="L438" s="78" t="s">
        <v>287</v>
      </c>
      <c r="M438" s="79">
        <v>1</v>
      </c>
    </row>
    <row r="439" spans="12:13" x14ac:dyDescent="0.2">
      <c r="L439" s="78" t="s">
        <v>849</v>
      </c>
      <c r="M439" s="79">
        <v>1</v>
      </c>
    </row>
    <row r="440" spans="12:13" x14ac:dyDescent="0.2">
      <c r="L440" s="78" t="s">
        <v>960</v>
      </c>
      <c r="M440" s="79">
        <v>1</v>
      </c>
    </row>
    <row r="441" spans="12:13" x14ac:dyDescent="0.2">
      <c r="L441" s="78" t="s">
        <v>483</v>
      </c>
      <c r="M441" s="79">
        <v>1</v>
      </c>
    </row>
    <row r="442" spans="12:13" x14ac:dyDescent="0.2">
      <c r="L442" s="78" t="s">
        <v>1029</v>
      </c>
      <c r="M442" s="79">
        <v>1</v>
      </c>
    </row>
    <row r="443" spans="12:13" x14ac:dyDescent="0.2">
      <c r="L443" s="78" t="s">
        <v>277</v>
      </c>
      <c r="M443" s="79">
        <v>1</v>
      </c>
    </row>
    <row r="444" spans="12:13" x14ac:dyDescent="0.2">
      <c r="L444" s="78" t="s">
        <v>484</v>
      </c>
      <c r="M444" s="79">
        <v>1</v>
      </c>
    </row>
    <row r="445" spans="12:13" x14ac:dyDescent="0.2">
      <c r="L445" s="78" t="s">
        <v>1044</v>
      </c>
      <c r="M445" s="79">
        <v>1</v>
      </c>
    </row>
    <row r="446" spans="12:13" x14ac:dyDescent="0.2">
      <c r="L446" s="78" t="s">
        <v>620</v>
      </c>
      <c r="M446" s="79">
        <v>1</v>
      </c>
    </row>
    <row r="447" spans="12:13" x14ac:dyDescent="0.2">
      <c r="L447" s="78" t="s">
        <v>690</v>
      </c>
      <c r="M447" s="79">
        <v>1</v>
      </c>
    </row>
    <row r="448" spans="12:13" x14ac:dyDescent="0.2">
      <c r="L448" s="78" t="s">
        <v>700</v>
      </c>
      <c r="M448" s="79">
        <v>1</v>
      </c>
    </row>
    <row r="449" spans="12:13" x14ac:dyDescent="0.2">
      <c r="L449" s="78" t="s">
        <v>138</v>
      </c>
      <c r="M449" s="79">
        <v>1</v>
      </c>
    </row>
    <row r="450" spans="12:13" x14ac:dyDescent="0.2">
      <c r="L450" s="78" t="s">
        <v>609</v>
      </c>
      <c r="M450" s="79">
        <v>1</v>
      </c>
    </row>
    <row r="451" spans="12:13" x14ac:dyDescent="0.2">
      <c r="L451" s="78" t="s">
        <v>845</v>
      </c>
      <c r="M451" s="79">
        <v>1</v>
      </c>
    </row>
    <row r="452" spans="12:13" x14ac:dyDescent="0.2">
      <c r="L452" s="78" t="s">
        <v>418</v>
      </c>
      <c r="M452" s="79">
        <v>1</v>
      </c>
    </row>
    <row r="453" spans="12:13" x14ac:dyDescent="0.2">
      <c r="L453" s="78" t="s">
        <v>954</v>
      </c>
      <c r="M453" s="79">
        <v>1</v>
      </c>
    </row>
    <row r="454" spans="12:13" x14ac:dyDescent="0.2">
      <c r="L454" s="78" t="s">
        <v>169</v>
      </c>
      <c r="M454" s="79">
        <v>1</v>
      </c>
    </row>
    <row r="455" spans="12:13" x14ac:dyDescent="0.2">
      <c r="L455" s="78" t="s">
        <v>619</v>
      </c>
      <c r="M455" s="79">
        <v>1</v>
      </c>
    </row>
    <row r="456" spans="12:13" x14ac:dyDescent="0.2">
      <c r="L456" s="78" t="s">
        <v>391</v>
      </c>
      <c r="M456" s="79">
        <v>1</v>
      </c>
    </row>
    <row r="457" spans="12:13" x14ac:dyDescent="0.2">
      <c r="L457" s="78" t="s">
        <v>349</v>
      </c>
      <c r="M457" s="79">
        <v>1</v>
      </c>
    </row>
    <row r="458" spans="12:13" x14ac:dyDescent="0.2">
      <c r="L458" s="78" t="s">
        <v>381</v>
      </c>
      <c r="M458" s="79">
        <v>1</v>
      </c>
    </row>
    <row r="459" spans="12:13" x14ac:dyDescent="0.2">
      <c r="L459" s="78" t="s">
        <v>816</v>
      </c>
      <c r="M459" s="79">
        <v>1</v>
      </c>
    </row>
    <row r="460" spans="12:13" x14ac:dyDescent="0.2">
      <c r="L460" s="78" t="s">
        <v>77</v>
      </c>
      <c r="M460" s="79">
        <v>1</v>
      </c>
    </row>
    <row r="461" spans="12:13" x14ac:dyDescent="0.2">
      <c r="L461" s="78" t="s">
        <v>992</v>
      </c>
      <c r="M461" s="79">
        <v>1</v>
      </c>
    </row>
    <row r="462" spans="12:13" x14ac:dyDescent="0.2">
      <c r="L462" s="78" t="s">
        <v>347</v>
      </c>
      <c r="M462" s="79">
        <v>1</v>
      </c>
    </row>
    <row r="463" spans="12:13" x14ac:dyDescent="0.2">
      <c r="L463" s="78" t="s">
        <v>345</v>
      </c>
      <c r="M463" s="79">
        <v>1</v>
      </c>
    </row>
    <row r="464" spans="12:13" x14ac:dyDescent="0.2">
      <c r="L464" s="78" t="s">
        <v>616</v>
      </c>
      <c r="M464" s="79">
        <v>1</v>
      </c>
    </row>
    <row r="465" spans="12:13" x14ac:dyDescent="0.2">
      <c r="L465" s="78" t="s">
        <v>36</v>
      </c>
      <c r="M465" s="79">
        <v>1</v>
      </c>
    </row>
    <row r="466" spans="12:13" x14ac:dyDescent="0.2">
      <c r="L466" s="78" t="s">
        <v>910</v>
      </c>
      <c r="M466" s="79">
        <v>1</v>
      </c>
    </row>
    <row r="467" spans="12:13" x14ac:dyDescent="0.2">
      <c r="L467" s="78" t="s">
        <v>420</v>
      </c>
      <c r="M467" s="79">
        <v>1</v>
      </c>
    </row>
    <row r="468" spans="12:13" x14ac:dyDescent="0.2">
      <c r="L468" s="78" t="s">
        <v>466</v>
      </c>
      <c r="M468" s="79">
        <v>1</v>
      </c>
    </row>
    <row r="469" spans="12:13" x14ac:dyDescent="0.2">
      <c r="L469" s="78" t="s">
        <v>913</v>
      </c>
      <c r="M469" s="79">
        <v>1</v>
      </c>
    </row>
    <row r="470" spans="12:13" x14ac:dyDescent="0.2">
      <c r="L470" s="78" t="s">
        <v>535</v>
      </c>
      <c r="M470" s="79">
        <v>1</v>
      </c>
    </row>
    <row r="471" spans="12:13" x14ac:dyDescent="0.2">
      <c r="L471" s="78" t="s">
        <v>421</v>
      </c>
      <c r="M471" s="79">
        <v>1</v>
      </c>
    </row>
    <row r="472" spans="12:13" x14ac:dyDescent="0.2">
      <c r="L472" s="78" t="s">
        <v>282</v>
      </c>
      <c r="M472" s="79">
        <v>1</v>
      </c>
    </row>
    <row r="473" spans="12:13" x14ac:dyDescent="0.2">
      <c r="L473" s="78" t="s">
        <v>757</v>
      </c>
      <c r="M473" s="79">
        <v>1</v>
      </c>
    </row>
    <row r="474" spans="12:13" x14ac:dyDescent="0.2">
      <c r="L474" s="78" t="s">
        <v>162</v>
      </c>
      <c r="M474" s="79">
        <v>1</v>
      </c>
    </row>
    <row r="475" spans="12:13" x14ac:dyDescent="0.2">
      <c r="L475" s="78" t="s">
        <v>603</v>
      </c>
      <c r="M475" s="79">
        <v>1</v>
      </c>
    </row>
    <row r="476" spans="12:13" x14ac:dyDescent="0.2">
      <c r="L476" s="78" t="s">
        <v>601</v>
      </c>
      <c r="M476" s="79">
        <v>1</v>
      </c>
    </row>
    <row r="477" spans="12:13" x14ac:dyDescent="0.2">
      <c r="L477" s="78" t="s">
        <v>429</v>
      </c>
      <c r="M477" s="79">
        <v>1</v>
      </c>
    </row>
    <row r="478" spans="12:13" x14ac:dyDescent="0.2">
      <c r="L478" s="78" t="s">
        <v>544</v>
      </c>
      <c r="M478" s="79">
        <v>1</v>
      </c>
    </row>
    <row r="479" spans="12:13" x14ac:dyDescent="0.2">
      <c r="L479" s="78" t="s">
        <v>1050</v>
      </c>
      <c r="M479" s="79">
        <v>1</v>
      </c>
    </row>
    <row r="480" spans="12:13" x14ac:dyDescent="0.2">
      <c r="L480" s="78" t="s">
        <v>178</v>
      </c>
      <c r="M480" s="79">
        <v>1</v>
      </c>
    </row>
    <row r="481" spans="12:13" x14ac:dyDescent="0.2">
      <c r="L481" s="78" t="s">
        <v>1006</v>
      </c>
      <c r="M481" s="79">
        <v>1</v>
      </c>
    </row>
    <row r="482" spans="12:13" x14ac:dyDescent="0.2">
      <c r="L482" s="78" t="s">
        <v>829</v>
      </c>
      <c r="M482" s="79">
        <v>1</v>
      </c>
    </row>
    <row r="483" spans="12:13" x14ac:dyDescent="0.2">
      <c r="L483" s="78" t="s">
        <v>573</v>
      </c>
      <c r="M483" s="79">
        <v>1</v>
      </c>
    </row>
    <row r="484" spans="12:13" x14ac:dyDescent="0.2">
      <c r="L484" s="78" t="s">
        <v>50</v>
      </c>
      <c r="M484" s="79"/>
    </row>
    <row r="485" spans="12:13" x14ac:dyDescent="0.2">
      <c r="L485" s="80" t="s">
        <v>51</v>
      </c>
      <c r="M485" s="81">
        <v>479</v>
      </c>
    </row>
  </sheetData>
  <autoFilter ref="D4:E159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546"/>
  <sheetViews>
    <sheetView tabSelected="1" zoomScale="90" zoomScaleNormal="90" workbookViewId="0">
      <pane xSplit="7" ySplit="1" topLeftCell="H2" activePane="bottomRight" state="frozen"/>
      <selection activeCell="B1" sqref="B1"/>
      <selection pane="topRight" activeCell="B1" sqref="B1"/>
      <selection pane="bottomLeft" activeCell="B1" sqref="B1"/>
      <selection pane="bottomRight" activeCell="O31" sqref="O31"/>
    </sheetView>
  </sheetViews>
  <sheetFormatPr defaultColWidth="8.7109375" defaultRowHeight="12.75" outlineLevelCol="1" x14ac:dyDescent="0.2"/>
  <cols>
    <col min="1" max="1" width="8.42578125" style="71" customWidth="1"/>
    <col min="2" max="2" width="21" style="72" bestFit="1" customWidth="1"/>
    <col min="3" max="3" width="35.28515625" style="54" bestFit="1" customWidth="1"/>
    <col min="4" max="5" width="7.42578125" style="54" customWidth="1"/>
    <col min="6" max="6" width="6.28515625" style="54" customWidth="1"/>
    <col min="7" max="7" width="8.42578125" style="72" bestFit="1" customWidth="1"/>
    <col min="8" max="19" width="5.7109375" style="90" customWidth="1"/>
    <col min="20" max="20" width="5.140625" style="90" customWidth="1"/>
    <col min="21" max="21" width="5.42578125" style="90" customWidth="1"/>
    <col min="22" max="22" width="4.42578125" style="90" customWidth="1"/>
    <col min="23" max="23" width="4.5703125" style="90" customWidth="1"/>
    <col min="24" max="29" width="5.7109375" style="90" customWidth="1" outlineLevel="1"/>
    <col min="30" max="30" width="5.7109375" style="90" customWidth="1"/>
    <col min="31" max="31" width="5.7109375" style="54" customWidth="1"/>
    <col min="32" max="32" width="5.7109375" style="54" customWidth="1" outlineLevel="1"/>
    <col min="33" max="33" width="5.7109375" style="70" customWidth="1" outlineLevel="1"/>
    <col min="34" max="40" width="5.7109375" style="54" customWidth="1" outlineLevel="1"/>
    <col min="41" max="41" width="5.7109375" style="54" customWidth="1"/>
    <col min="42" max="42" width="5.7109375" style="54" customWidth="1" outlineLevel="1"/>
    <col min="43" max="44" width="7" style="54" customWidth="1" outlineLevel="1"/>
    <col min="45" max="48" width="5.7109375" style="54" customWidth="1" outlineLevel="1"/>
    <col min="49" max="49" width="7.7109375" style="54" customWidth="1" outlineLevel="1"/>
    <col min="50" max="50" width="8.7109375" style="54" customWidth="1" outlineLevel="1"/>
    <col min="51" max="51" width="8.7109375" style="54" customWidth="1"/>
    <col min="52" max="16384" width="8.7109375" style="54"/>
  </cols>
  <sheetData>
    <row r="1" spans="1:51" ht="87" customHeight="1" x14ac:dyDescent="0.2">
      <c r="A1" s="84" t="s">
        <v>0</v>
      </c>
      <c r="B1" s="84" t="s">
        <v>1</v>
      </c>
      <c r="C1" s="84" t="s">
        <v>3</v>
      </c>
      <c r="D1" s="84" t="s">
        <v>2</v>
      </c>
      <c r="E1" s="82" t="s">
        <v>10</v>
      </c>
      <c r="F1" s="82" t="s">
        <v>9</v>
      </c>
      <c r="G1" s="82" t="s">
        <v>4</v>
      </c>
      <c r="H1" s="85" t="s">
        <v>1107</v>
      </c>
      <c r="I1" s="85" t="s">
        <v>1108</v>
      </c>
      <c r="J1" s="85" t="s">
        <v>1109</v>
      </c>
      <c r="K1" s="85" t="s">
        <v>1110</v>
      </c>
      <c r="L1" s="85" t="s">
        <v>1111</v>
      </c>
      <c r="M1" s="85" t="s">
        <v>1112</v>
      </c>
      <c r="N1" s="85" t="s">
        <v>1113</v>
      </c>
      <c r="O1" s="85" t="s">
        <v>1114</v>
      </c>
      <c r="P1" s="85" t="s">
        <v>1115</v>
      </c>
      <c r="Q1" s="85" t="s">
        <v>1116</v>
      </c>
      <c r="R1" s="85" t="s">
        <v>1329</v>
      </c>
      <c r="S1" s="85" t="s">
        <v>1639</v>
      </c>
      <c r="T1" s="85" t="s">
        <v>1475</v>
      </c>
      <c r="U1" s="85" t="s">
        <v>1461</v>
      </c>
      <c r="V1" s="85" t="s">
        <v>1462</v>
      </c>
      <c r="W1" s="85" t="s">
        <v>1463</v>
      </c>
      <c r="X1" s="85" t="s">
        <v>1117</v>
      </c>
      <c r="Y1" s="85" t="s">
        <v>1118</v>
      </c>
      <c r="Z1" s="85" t="s">
        <v>1119</v>
      </c>
      <c r="AA1" s="85" t="s">
        <v>1120</v>
      </c>
      <c r="AB1" s="85" t="s">
        <v>1121</v>
      </c>
      <c r="AC1" s="85" t="s">
        <v>1122</v>
      </c>
      <c r="AD1" s="86" t="s">
        <v>1123</v>
      </c>
      <c r="AE1" s="26" t="s">
        <v>1124</v>
      </c>
      <c r="AF1" s="26" t="s">
        <v>1125</v>
      </c>
      <c r="AG1" s="27" t="s">
        <v>1126</v>
      </c>
      <c r="AH1" s="26" t="s">
        <v>1127</v>
      </c>
      <c r="AI1" s="26" t="s">
        <v>1128</v>
      </c>
      <c r="AJ1" s="26" t="s">
        <v>1129</v>
      </c>
      <c r="AK1" s="26" t="s">
        <v>1130</v>
      </c>
      <c r="AL1" s="26" t="s">
        <v>1717</v>
      </c>
      <c r="AM1" s="26" t="s">
        <v>1131</v>
      </c>
      <c r="AN1" s="26" t="s">
        <v>1132</v>
      </c>
      <c r="AO1" s="26" t="s">
        <v>1133</v>
      </c>
      <c r="AP1" s="26" t="s">
        <v>1134</v>
      </c>
      <c r="AQ1" s="26" t="s">
        <v>1135</v>
      </c>
      <c r="AR1" s="26" t="s">
        <v>1136</v>
      </c>
      <c r="AS1" s="26" t="s">
        <v>1137</v>
      </c>
      <c r="AT1" s="26" t="s">
        <v>1138</v>
      </c>
      <c r="AU1" s="26" t="s">
        <v>1139</v>
      </c>
      <c r="AV1" s="26" t="s">
        <v>1140</v>
      </c>
      <c r="AW1" s="26" t="s">
        <v>1141</v>
      </c>
      <c r="AX1" s="26" t="s">
        <v>1142</v>
      </c>
      <c r="AY1" s="26"/>
    </row>
    <row r="2" spans="1:51" x14ac:dyDescent="0.2">
      <c r="A2" s="40">
        <f ca="1">RANK(E2,$E$2:$E$502,0)</f>
        <v>1</v>
      </c>
      <c r="B2" s="3" t="s">
        <v>26</v>
      </c>
      <c r="C2" s="66" t="s">
        <v>1143</v>
      </c>
      <c r="D2" s="2" t="s">
        <v>5</v>
      </c>
      <c r="E2" s="30">
        <f ca="1">SUMPRODUCT(LARGE(H2:AY2,ROW(INDIRECT("1:"&amp;MIN(20,COUNT(H2:AY2))))))</f>
        <v>1030.1999999999998</v>
      </c>
      <c r="F2" s="6">
        <f>COUNT(H2:AY2)</f>
        <v>25</v>
      </c>
      <c r="G2" s="31">
        <f>SUM(H2:AY2)</f>
        <v>1092.1999999999998</v>
      </c>
      <c r="H2" s="88"/>
      <c r="I2" s="88">
        <v>100</v>
      </c>
      <c r="J2" s="88">
        <v>50.4</v>
      </c>
      <c r="K2" s="88">
        <v>2</v>
      </c>
      <c r="L2" s="88">
        <v>41.6</v>
      </c>
      <c r="M2" s="88">
        <v>34.799999999999997</v>
      </c>
      <c r="N2" s="88"/>
      <c r="O2" s="88"/>
      <c r="P2" s="88">
        <v>45</v>
      </c>
      <c r="Q2" s="88">
        <v>43.2</v>
      </c>
      <c r="R2" s="88">
        <v>28.799999999999997</v>
      </c>
      <c r="S2" s="88">
        <v>45</v>
      </c>
      <c r="T2" s="88"/>
      <c r="U2" s="88">
        <v>60</v>
      </c>
      <c r="V2" s="88">
        <v>24</v>
      </c>
      <c r="W2" s="88">
        <v>24</v>
      </c>
      <c r="X2" s="87"/>
      <c r="Y2" s="87">
        <v>42</v>
      </c>
      <c r="Z2" s="87">
        <v>14</v>
      </c>
      <c r="AA2" s="87"/>
      <c r="AB2" s="87"/>
      <c r="AC2" s="89">
        <v>40</v>
      </c>
      <c r="AD2" s="87">
        <v>38</v>
      </c>
      <c r="AE2" s="6">
        <v>80</v>
      </c>
      <c r="AF2" s="6">
        <v>36.4</v>
      </c>
      <c r="AG2" s="6"/>
      <c r="AH2" s="6">
        <v>90</v>
      </c>
      <c r="AI2" s="6">
        <v>20</v>
      </c>
      <c r="AJ2" s="6"/>
      <c r="AK2" s="6"/>
      <c r="AL2" s="6">
        <v>56</v>
      </c>
      <c r="AM2" s="6"/>
      <c r="AN2" s="7"/>
      <c r="AO2" s="6">
        <v>2</v>
      </c>
      <c r="AP2" s="6">
        <v>100</v>
      </c>
      <c r="AQ2" s="6"/>
      <c r="AR2" s="6"/>
      <c r="AS2" s="6"/>
      <c r="AT2" s="6">
        <v>37.5</v>
      </c>
      <c r="AU2" s="6"/>
      <c r="AV2" s="6"/>
      <c r="AW2" s="6"/>
      <c r="AX2" s="6">
        <v>37.5</v>
      </c>
      <c r="AY2" s="63"/>
    </row>
    <row r="3" spans="1:51" x14ac:dyDescent="0.2">
      <c r="A3" s="40">
        <f ca="1">RANK(E3,$E$2:$E$502,0)</f>
        <v>2</v>
      </c>
      <c r="B3" s="3" t="s">
        <v>114</v>
      </c>
      <c r="C3" s="66" t="s">
        <v>1145</v>
      </c>
      <c r="D3" s="2" t="s">
        <v>5</v>
      </c>
      <c r="E3" s="30">
        <f ca="1">SUMPRODUCT(LARGE(H3:AY3,ROW(INDIRECT("1:"&amp;MIN(20,COUNT(H3:AY3))))))</f>
        <v>981.85999999999979</v>
      </c>
      <c r="F3" s="6">
        <f>COUNT(H3:AY3)</f>
        <v>23</v>
      </c>
      <c r="G3" s="31">
        <f>SUM(H3:AY3)</f>
        <v>998.66</v>
      </c>
      <c r="H3" s="88">
        <v>56</v>
      </c>
      <c r="I3" s="88">
        <v>80</v>
      </c>
      <c r="J3" s="88">
        <v>30.799999999999997</v>
      </c>
      <c r="K3" s="88">
        <v>80</v>
      </c>
      <c r="L3" s="88">
        <v>12.8</v>
      </c>
      <c r="M3" s="88">
        <v>43.199999999999996</v>
      </c>
      <c r="N3" s="88">
        <v>45.26</v>
      </c>
      <c r="O3" s="88">
        <v>30.799999999999997</v>
      </c>
      <c r="P3" s="88">
        <v>28.8</v>
      </c>
      <c r="Q3" s="88">
        <v>48</v>
      </c>
      <c r="R3" s="88">
        <v>34.799999999999997</v>
      </c>
      <c r="S3" s="88">
        <v>32</v>
      </c>
      <c r="T3" s="88">
        <v>38.4</v>
      </c>
      <c r="U3" s="88">
        <v>54</v>
      </c>
      <c r="V3" s="88">
        <v>48</v>
      </c>
      <c r="W3" s="88"/>
      <c r="X3" s="87"/>
      <c r="Y3" s="87">
        <v>48</v>
      </c>
      <c r="Z3" s="87">
        <v>32</v>
      </c>
      <c r="AA3" s="87"/>
      <c r="AB3" s="87"/>
      <c r="AC3" s="89">
        <v>90</v>
      </c>
      <c r="AD3" s="87"/>
      <c r="AE3" s="6"/>
      <c r="AF3" s="6"/>
      <c r="AG3" s="6"/>
      <c r="AH3" s="6">
        <v>64.8</v>
      </c>
      <c r="AI3" s="6">
        <v>2</v>
      </c>
      <c r="AJ3" s="6"/>
      <c r="AK3" s="6"/>
      <c r="AL3" s="6">
        <v>62.999999999999993</v>
      </c>
      <c r="AM3" s="6"/>
      <c r="AN3" s="7"/>
      <c r="AO3" s="6">
        <v>2</v>
      </c>
      <c r="AP3" s="6">
        <v>34</v>
      </c>
      <c r="AQ3" s="6"/>
      <c r="AR3" s="6"/>
      <c r="AS3" s="6"/>
      <c r="AT3" s="6"/>
      <c r="AU3" s="6" t="s">
        <v>54</v>
      </c>
      <c r="AV3" s="6"/>
      <c r="AW3" s="6"/>
      <c r="AX3" s="6"/>
      <c r="AY3" s="63"/>
    </row>
    <row r="4" spans="1:51" x14ac:dyDescent="0.2">
      <c r="A4" s="40">
        <f ca="1">RANK(E4,$E$2:$E$502,0)</f>
        <v>3</v>
      </c>
      <c r="B4" s="3" t="s">
        <v>667</v>
      </c>
      <c r="C4" s="66" t="s">
        <v>1146</v>
      </c>
      <c r="D4" s="2" t="s">
        <v>5</v>
      </c>
      <c r="E4" s="30">
        <f ca="1">SUMPRODUCT(LARGE(H4:AY4,ROW(INDIRECT("1:"&amp;MIN(20,COUNT(H4:AY4))))))</f>
        <v>823.5</v>
      </c>
      <c r="F4" s="6">
        <f>COUNT(H4:AY4)</f>
        <v>22</v>
      </c>
      <c r="G4" s="31">
        <f>SUM(H4:AY4)</f>
        <v>839.89999999999986</v>
      </c>
      <c r="H4" s="88">
        <v>50.4</v>
      </c>
      <c r="I4" s="88">
        <v>72</v>
      </c>
      <c r="J4" s="88">
        <v>23.799999999999997</v>
      </c>
      <c r="K4" s="88">
        <v>72</v>
      </c>
      <c r="L4" s="88"/>
      <c r="M4" s="88">
        <v>31.2</v>
      </c>
      <c r="N4" s="88">
        <v>25.9</v>
      </c>
      <c r="O4" s="88">
        <v>28</v>
      </c>
      <c r="P4" s="88">
        <v>5.4</v>
      </c>
      <c r="Q4" s="88">
        <v>43.199999999999996</v>
      </c>
      <c r="R4" s="88">
        <v>60</v>
      </c>
      <c r="S4" s="88">
        <v>29</v>
      </c>
      <c r="T4" s="88">
        <v>54</v>
      </c>
      <c r="U4" s="88">
        <v>21.599999999999998</v>
      </c>
      <c r="V4" s="88">
        <v>54</v>
      </c>
      <c r="W4" s="88">
        <v>31.2</v>
      </c>
      <c r="X4" s="87"/>
      <c r="Y4" s="87"/>
      <c r="Z4" s="87"/>
      <c r="AA4" s="87"/>
      <c r="AB4" s="87"/>
      <c r="AC4" s="89"/>
      <c r="AD4" s="87"/>
      <c r="AE4" s="6"/>
      <c r="AF4" s="6"/>
      <c r="AG4" s="6">
        <v>50</v>
      </c>
      <c r="AH4" s="6">
        <v>32.4</v>
      </c>
      <c r="AI4" s="6"/>
      <c r="AJ4" s="6">
        <v>28</v>
      </c>
      <c r="AK4" s="6">
        <v>26.4</v>
      </c>
      <c r="AL4" s="6">
        <v>50.4</v>
      </c>
      <c r="AM4" s="6"/>
      <c r="AN4" s="7"/>
      <c r="AO4" s="6">
        <v>40</v>
      </c>
      <c r="AP4" s="6">
        <v>11</v>
      </c>
      <c r="AQ4" s="6"/>
      <c r="AR4" s="6"/>
      <c r="AS4" s="6"/>
      <c r="AT4" s="6"/>
      <c r="AU4" s="6" t="s">
        <v>54</v>
      </c>
      <c r="AV4" s="6"/>
      <c r="AW4" s="6"/>
      <c r="AX4" s="6"/>
      <c r="AY4" s="63"/>
    </row>
    <row r="5" spans="1:51" x14ac:dyDescent="0.2">
      <c r="A5" s="40">
        <f ca="1">RANK(E5,$E$2:$E$502,0)</f>
        <v>4</v>
      </c>
      <c r="B5" s="3" t="s">
        <v>1158</v>
      </c>
      <c r="C5" s="66" t="s">
        <v>1159</v>
      </c>
      <c r="D5" s="2" t="s">
        <v>5</v>
      </c>
      <c r="E5" s="30">
        <f ca="1">SUMPRODUCT(LARGE(H5:AY5,ROW(INDIRECT("1:"&amp;MIN(20,COUNT(H5:AY5))))))</f>
        <v>676.40000000000009</v>
      </c>
      <c r="F5" s="6">
        <f>COUNT(H5:AY5)</f>
        <v>19</v>
      </c>
      <c r="G5" s="31">
        <f>SUM(H5:AY5)</f>
        <v>676.4</v>
      </c>
      <c r="H5" s="88"/>
      <c r="I5" s="88">
        <v>24</v>
      </c>
      <c r="J5" s="88">
        <v>36.4</v>
      </c>
      <c r="K5" s="88">
        <v>2</v>
      </c>
      <c r="L5" s="88"/>
      <c r="M5" s="88">
        <v>26.4</v>
      </c>
      <c r="N5" s="88">
        <v>63</v>
      </c>
      <c r="O5" s="88">
        <v>19.599999999999998</v>
      </c>
      <c r="P5" s="88">
        <v>72</v>
      </c>
      <c r="Q5" s="88"/>
      <c r="R5" s="88">
        <v>54</v>
      </c>
      <c r="S5" s="88"/>
      <c r="T5" s="88"/>
      <c r="U5" s="88">
        <v>48</v>
      </c>
      <c r="V5" s="88">
        <v>43.199999999999996</v>
      </c>
      <c r="W5" s="88"/>
      <c r="X5" s="87"/>
      <c r="Y5" s="87">
        <v>44</v>
      </c>
      <c r="Z5" s="87">
        <v>22</v>
      </c>
      <c r="AA5" s="87"/>
      <c r="AB5" s="87"/>
      <c r="AC5" s="89">
        <v>28</v>
      </c>
      <c r="AD5" s="87">
        <v>48</v>
      </c>
      <c r="AE5" s="6"/>
      <c r="AF5" s="6"/>
      <c r="AG5" s="6"/>
      <c r="AH5" s="6">
        <v>16.2</v>
      </c>
      <c r="AI5" s="6"/>
      <c r="AJ5" s="6"/>
      <c r="AK5" s="6">
        <v>19.2</v>
      </c>
      <c r="AL5" s="6">
        <v>36.4</v>
      </c>
      <c r="AM5" s="6"/>
      <c r="AN5" s="7"/>
      <c r="AO5" s="6">
        <v>2</v>
      </c>
      <c r="AP5" s="6">
        <v>72</v>
      </c>
      <c r="AQ5" s="6"/>
      <c r="AR5" s="6"/>
      <c r="AS5" s="6"/>
      <c r="AT5" s="6"/>
      <c r="AU5" s="6" t="s">
        <v>54</v>
      </c>
      <c r="AV5" s="6"/>
      <c r="AW5" s="6"/>
      <c r="AX5" s="6"/>
      <c r="AY5" s="63"/>
    </row>
    <row r="6" spans="1:51" x14ac:dyDescent="0.2">
      <c r="A6" s="40">
        <f ca="1">RANK(E6,$E$2:$E$502,0)</f>
        <v>5</v>
      </c>
      <c r="B6" s="3" t="s">
        <v>165</v>
      </c>
      <c r="C6" s="66" t="s">
        <v>1146</v>
      </c>
      <c r="D6" s="2" t="s">
        <v>5</v>
      </c>
      <c r="E6" s="30">
        <f ca="1">SUMPRODUCT(LARGE(H6:AY6,ROW(INDIRECT("1:"&amp;MIN(20,COUNT(H6:AY6))))))</f>
        <v>664.73999999999978</v>
      </c>
      <c r="F6" s="6">
        <f>COUNT(H6:AY6)</f>
        <v>24</v>
      </c>
      <c r="G6" s="31">
        <f>SUM(H6:AY6)</f>
        <v>672.74</v>
      </c>
      <c r="H6" s="88"/>
      <c r="I6" s="88"/>
      <c r="J6" s="88">
        <v>9.7999999999999989</v>
      </c>
      <c r="K6" s="88">
        <v>2</v>
      </c>
      <c r="L6" s="88">
        <v>57.6</v>
      </c>
      <c r="M6" s="88"/>
      <c r="N6" s="88">
        <v>25.9</v>
      </c>
      <c r="O6" s="88">
        <v>16.799999999999997</v>
      </c>
      <c r="P6" s="88">
        <v>45</v>
      </c>
      <c r="Q6" s="88">
        <v>60</v>
      </c>
      <c r="R6" s="88"/>
      <c r="S6" s="88">
        <v>26</v>
      </c>
      <c r="T6" s="88"/>
      <c r="U6" s="88">
        <v>38.4</v>
      </c>
      <c r="V6" s="88"/>
      <c r="W6" s="88"/>
      <c r="X6" s="87">
        <v>22.8</v>
      </c>
      <c r="Y6" s="87">
        <v>2</v>
      </c>
      <c r="Z6" s="87">
        <v>2</v>
      </c>
      <c r="AA6" s="87">
        <v>28.8</v>
      </c>
      <c r="AB6" s="87"/>
      <c r="AC6" s="89">
        <v>2</v>
      </c>
      <c r="AD6" s="87">
        <v>44</v>
      </c>
      <c r="AE6" s="6">
        <v>2</v>
      </c>
      <c r="AF6" s="6">
        <v>56</v>
      </c>
      <c r="AG6" s="6"/>
      <c r="AH6" s="6"/>
      <c r="AI6" s="6"/>
      <c r="AJ6" s="6">
        <v>30.799999999999997</v>
      </c>
      <c r="AK6" s="6">
        <v>38.4</v>
      </c>
      <c r="AL6" s="6">
        <v>23.799999999999997</v>
      </c>
      <c r="AM6" s="6"/>
      <c r="AN6" s="7"/>
      <c r="AO6" s="6">
        <v>2</v>
      </c>
      <c r="AP6" s="6">
        <v>80</v>
      </c>
      <c r="AQ6" s="6">
        <v>28.994999999999997</v>
      </c>
      <c r="AR6" s="6">
        <v>27.645</v>
      </c>
      <c r="AS6" s="6"/>
      <c r="AT6" s="6"/>
      <c r="AU6" s="6"/>
      <c r="AV6" s="6"/>
      <c r="AW6" s="6"/>
      <c r="AX6" s="6"/>
      <c r="AY6" s="63"/>
    </row>
    <row r="7" spans="1:51" x14ac:dyDescent="0.2">
      <c r="A7" s="40">
        <f ca="1">RANK(E7,$E$2:$E$502,0)</f>
        <v>6</v>
      </c>
      <c r="B7" s="3" t="s">
        <v>171</v>
      </c>
      <c r="C7" s="66" t="s">
        <v>1150</v>
      </c>
      <c r="D7" s="57" t="s">
        <v>5</v>
      </c>
      <c r="E7" s="30">
        <f ca="1">SUMPRODUCT(LARGE(H7:AY7,ROW(INDIRECT("1:"&amp;MIN(20,COUNT(H7:AY7))))))</f>
        <v>582</v>
      </c>
      <c r="F7" s="6">
        <f>COUNT(H7:AY7)</f>
        <v>16</v>
      </c>
      <c r="G7" s="31">
        <f>SUM(H7:AY7)</f>
        <v>582</v>
      </c>
      <c r="H7" s="88"/>
      <c r="I7" s="88">
        <v>44</v>
      </c>
      <c r="J7" s="88">
        <v>21</v>
      </c>
      <c r="K7" s="88">
        <v>100</v>
      </c>
      <c r="L7" s="88"/>
      <c r="M7" s="88">
        <v>24</v>
      </c>
      <c r="N7" s="88"/>
      <c r="O7" s="88">
        <v>8.3999999999999986</v>
      </c>
      <c r="P7" s="88">
        <v>19.8</v>
      </c>
      <c r="Q7" s="88"/>
      <c r="R7" s="88"/>
      <c r="S7" s="88"/>
      <c r="T7" s="88"/>
      <c r="U7" s="88">
        <v>28.799999999999997</v>
      </c>
      <c r="V7" s="88"/>
      <c r="W7" s="88"/>
      <c r="X7" s="87">
        <v>43.199999999999996</v>
      </c>
      <c r="Y7" s="87">
        <v>38</v>
      </c>
      <c r="Z7" s="87">
        <v>58</v>
      </c>
      <c r="AA7" s="87">
        <v>27.200000000000003</v>
      </c>
      <c r="AB7" s="87"/>
      <c r="AC7" s="89">
        <v>24</v>
      </c>
      <c r="AD7" s="87">
        <v>2</v>
      </c>
      <c r="AE7" s="6">
        <v>34</v>
      </c>
      <c r="AF7" s="6">
        <v>19.599999999999998</v>
      </c>
      <c r="AG7" s="6"/>
      <c r="AH7" s="6"/>
      <c r="AI7" s="6"/>
      <c r="AJ7" s="6"/>
      <c r="AK7" s="6"/>
      <c r="AL7" s="6"/>
      <c r="AM7" s="6"/>
      <c r="AN7" s="7"/>
      <c r="AO7" s="6"/>
      <c r="AP7" s="6">
        <v>90</v>
      </c>
      <c r="AQ7" s="6"/>
      <c r="AR7" s="6"/>
      <c r="AS7" s="6"/>
      <c r="AT7" s="6"/>
      <c r="AU7" s="6" t="s">
        <v>54</v>
      </c>
      <c r="AV7" s="6"/>
      <c r="AW7" s="6"/>
      <c r="AX7" s="6"/>
      <c r="AY7" s="10"/>
    </row>
    <row r="8" spans="1:51" x14ac:dyDescent="0.2">
      <c r="A8" s="40">
        <f ca="1">RANK(E8,$E$2:$E$502,0)</f>
        <v>7</v>
      </c>
      <c r="B8" s="3" t="s">
        <v>579</v>
      </c>
      <c r="C8" s="66" t="s">
        <v>1159</v>
      </c>
      <c r="D8" s="57" t="s">
        <v>5</v>
      </c>
      <c r="E8" s="30">
        <f ca="1">SUMPRODUCT(LARGE(H8:AY8,ROW(INDIRECT("1:"&amp;MIN(20,COUNT(H8:AY8))))))</f>
        <v>559.5</v>
      </c>
      <c r="F8" s="6">
        <f>COUNT(H8:AY8)</f>
        <v>15</v>
      </c>
      <c r="G8" s="31">
        <f>SUM(H8:AY8)</f>
        <v>559.5</v>
      </c>
      <c r="H8" s="88"/>
      <c r="I8" s="88">
        <v>2</v>
      </c>
      <c r="J8" s="88"/>
      <c r="K8" s="88"/>
      <c r="L8" s="88">
        <v>30.400000000000002</v>
      </c>
      <c r="M8" s="88"/>
      <c r="N8" s="88"/>
      <c r="O8" s="88"/>
      <c r="P8" s="88">
        <v>54.9</v>
      </c>
      <c r="Q8" s="88">
        <v>28.799999999999997</v>
      </c>
      <c r="R8" s="88">
        <v>43.199999999999996</v>
      </c>
      <c r="S8" s="88"/>
      <c r="T8" s="88"/>
      <c r="U8" s="88">
        <v>34.799999999999997</v>
      </c>
      <c r="V8" s="88"/>
      <c r="W8" s="88"/>
      <c r="X8" s="87"/>
      <c r="Y8" s="87">
        <v>40</v>
      </c>
      <c r="Z8" s="87">
        <v>6</v>
      </c>
      <c r="AA8" s="87">
        <v>25.6</v>
      </c>
      <c r="AB8" s="87"/>
      <c r="AC8" s="89">
        <v>2</v>
      </c>
      <c r="AD8" s="87">
        <v>58</v>
      </c>
      <c r="AE8" s="6"/>
      <c r="AF8" s="6"/>
      <c r="AG8" s="6"/>
      <c r="AH8" s="6"/>
      <c r="AI8" s="6"/>
      <c r="AJ8" s="6"/>
      <c r="AK8" s="6">
        <v>43.199999999999996</v>
      </c>
      <c r="AL8" s="6">
        <v>26.599999999999998</v>
      </c>
      <c r="AM8" s="6"/>
      <c r="AN8" s="7"/>
      <c r="AO8" s="6">
        <v>100</v>
      </c>
      <c r="AP8" s="6">
        <v>64</v>
      </c>
      <c r="AQ8" s="6"/>
      <c r="AR8" s="6"/>
      <c r="AS8" s="6"/>
      <c r="AT8" s="6"/>
      <c r="AU8" s="6" t="s">
        <v>54</v>
      </c>
      <c r="AV8" s="6"/>
      <c r="AW8" s="6"/>
      <c r="AX8" s="6"/>
      <c r="AY8" s="63"/>
    </row>
    <row r="9" spans="1:51" x14ac:dyDescent="0.2">
      <c r="A9" s="40">
        <f ca="1">RANK(E9,$E$2:$E$502,0)</f>
        <v>8</v>
      </c>
      <c r="B9" s="3" t="s">
        <v>528</v>
      </c>
      <c r="C9" s="66" t="s">
        <v>1149</v>
      </c>
      <c r="D9" s="57" t="s">
        <v>5</v>
      </c>
      <c r="E9" s="30">
        <f ca="1">SUMPRODUCT(LARGE(H9:AY9,ROW(INDIRECT("1:"&amp;MIN(20,COUNT(H9:AY9))))))</f>
        <v>508</v>
      </c>
      <c r="F9" s="6">
        <f>COUNT(H9:AY9)</f>
        <v>16</v>
      </c>
      <c r="G9" s="31">
        <f>SUM(H9:AY9)</f>
        <v>508</v>
      </c>
      <c r="H9" s="88"/>
      <c r="I9" s="88">
        <v>40</v>
      </c>
      <c r="J9" s="88">
        <v>29.4</v>
      </c>
      <c r="K9" s="88">
        <v>34</v>
      </c>
      <c r="L9" s="88">
        <v>22.400000000000002</v>
      </c>
      <c r="M9" s="88">
        <v>28.799999999999997</v>
      </c>
      <c r="N9" s="88"/>
      <c r="O9" s="88"/>
      <c r="P9" s="88">
        <v>21.6</v>
      </c>
      <c r="Q9" s="88">
        <v>26.4</v>
      </c>
      <c r="R9" s="88"/>
      <c r="S9" s="88"/>
      <c r="T9" s="88"/>
      <c r="U9" s="88"/>
      <c r="V9" s="88"/>
      <c r="W9" s="88"/>
      <c r="X9" s="87"/>
      <c r="Y9" s="87">
        <v>24</v>
      </c>
      <c r="Z9" s="87"/>
      <c r="AA9" s="87">
        <v>38.400000000000006</v>
      </c>
      <c r="AB9" s="87"/>
      <c r="AC9" s="89">
        <v>38</v>
      </c>
      <c r="AD9" s="87">
        <v>34</v>
      </c>
      <c r="AE9" s="6"/>
      <c r="AF9" s="6"/>
      <c r="AG9" s="6"/>
      <c r="AH9" s="6"/>
      <c r="AI9" s="6"/>
      <c r="AJ9" s="6">
        <v>18.2</v>
      </c>
      <c r="AK9" s="6">
        <v>48</v>
      </c>
      <c r="AL9" s="6">
        <v>44.8</v>
      </c>
      <c r="AM9" s="6"/>
      <c r="AN9" s="7"/>
      <c r="AO9" s="6">
        <v>2</v>
      </c>
      <c r="AP9" s="6">
        <v>58</v>
      </c>
      <c r="AQ9" s="6"/>
      <c r="AR9" s="6"/>
      <c r="AS9" s="6"/>
      <c r="AT9" s="6"/>
      <c r="AU9" s="6" t="s">
        <v>54</v>
      </c>
      <c r="AV9" s="6"/>
      <c r="AW9" s="6"/>
      <c r="AX9" s="6"/>
      <c r="AY9" s="63"/>
    </row>
    <row r="10" spans="1:51" x14ac:dyDescent="0.2">
      <c r="A10" s="40">
        <f ca="1">RANK(E10,$E$2:$E$502,0)</f>
        <v>9</v>
      </c>
      <c r="B10" s="3" t="s">
        <v>1476</v>
      </c>
      <c r="C10" s="66" t="s">
        <v>1143</v>
      </c>
      <c r="D10" s="57" t="s">
        <v>5</v>
      </c>
      <c r="E10" s="30">
        <f ca="1">SUMPRODUCT(LARGE(H10:AY10,ROW(INDIRECT("1:"&amp;MIN(20,COUNT(H10:AY10))))))</f>
        <v>483.6</v>
      </c>
      <c r="F10" s="6">
        <f>COUNT(H10:AY10)</f>
        <v>7</v>
      </c>
      <c r="G10" s="31">
        <f>SUM(H10:AY10)</f>
        <v>483.6</v>
      </c>
      <c r="H10" s="87"/>
      <c r="I10" s="87"/>
      <c r="J10" s="87"/>
      <c r="K10" s="87"/>
      <c r="L10" s="87"/>
      <c r="M10" s="87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7">
        <v>60</v>
      </c>
      <c r="Y10" s="87">
        <v>100</v>
      </c>
      <c r="Z10" s="87">
        <v>100</v>
      </c>
      <c r="AA10" s="87">
        <v>72</v>
      </c>
      <c r="AB10" s="87"/>
      <c r="AC10" s="89"/>
      <c r="AD10" s="87"/>
      <c r="AE10" s="6">
        <v>48</v>
      </c>
      <c r="AF10" s="6"/>
      <c r="AG10" s="6"/>
      <c r="AH10" s="6"/>
      <c r="AI10" s="6"/>
      <c r="AJ10" s="6">
        <v>33.599999999999994</v>
      </c>
      <c r="AK10" s="6"/>
      <c r="AL10" s="6">
        <v>70</v>
      </c>
      <c r="AM10" s="6"/>
      <c r="AN10" s="7"/>
      <c r="AO10" s="6"/>
      <c r="AP10" s="6"/>
      <c r="AQ10" s="6"/>
      <c r="AR10" s="6"/>
      <c r="AS10" s="6"/>
      <c r="AT10" s="6"/>
      <c r="AU10" s="6" t="s">
        <v>54</v>
      </c>
      <c r="AV10" s="6"/>
      <c r="AW10" s="6"/>
      <c r="AX10" s="6"/>
      <c r="AY10" s="63"/>
    </row>
    <row r="11" spans="1:51" x14ac:dyDescent="0.2">
      <c r="A11" s="40">
        <f ca="1">RANK(E11,$E$2:$E$502,0)</f>
        <v>10</v>
      </c>
      <c r="B11" s="3" t="s">
        <v>162</v>
      </c>
      <c r="C11" s="66" t="s">
        <v>1146</v>
      </c>
      <c r="D11" s="2" t="s">
        <v>5</v>
      </c>
      <c r="E11" s="30">
        <f ca="1">SUMPRODUCT(LARGE(H11:AY11,ROW(INDIRECT("1:"&amp;MIN(20,COUNT(H11:AY11))))))</f>
        <v>365.94</v>
      </c>
      <c r="F11" s="6">
        <f>COUNT(H11:AY11)</f>
        <v>12</v>
      </c>
      <c r="G11" s="31">
        <f>SUM(H11:AY11)</f>
        <v>365.94</v>
      </c>
      <c r="H11" s="88"/>
      <c r="I11" s="88">
        <v>30</v>
      </c>
      <c r="J11" s="88">
        <v>25.2</v>
      </c>
      <c r="K11" s="88">
        <v>12</v>
      </c>
      <c r="L11" s="88">
        <v>51.2</v>
      </c>
      <c r="M11" s="88">
        <v>21.599999999999998</v>
      </c>
      <c r="N11" s="88"/>
      <c r="O11" s="88"/>
      <c r="P11" s="88">
        <v>37.800000000000004</v>
      </c>
      <c r="Q11" s="88">
        <v>54</v>
      </c>
      <c r="R11" s="88"/>
      <c r="S11" s="88"/>
      <c r="T11" s="88"/>
      <c r="U11" s="88"/>
      <c r="V11" s="88"/>
      <c r="W11" s="88"/>
      <c r="X11" s="87"/>
      <c r="Y11" s="87"/>
      <c r="Z11" s="87"/>
      <c r="AA11" s="87"/>
      <c r="AB11" s="87"/>
      <c r="AC11" s="89"/>
      <c r="AD11" s="87"/>
      <c r="AE11" s="6"/>
      <c r="AF11" s="6"/>
      <c r="AG11" s="6"/>
      <c r="AH11" s="6"/>
      <c r="AI11" s="6"/>
      <c r="AJ11" s="6"/>
      <c r="AK11" s="6"/>
      <c r="AL11" s="6"/>
      <c r="AM11" s="6"/>
      <c r="AN11" s="7"/>
      <c r="AO11" s="6">
        <v>2</v>
      </c>
      <c r="AP11" s="6">
        <v>38</v>
      </c>
      <c r="AQ11" s="6">
        <v>28.994999999999997</v>
      </c>
      <c r="AR11" s="6">
        <v>27.645</v>
      </c>
      <c r="AS11" s="6"/>
      <c r="AT11" s="6"/>
      <c r="AU11" s="6"/>
      <c r="AV11" s="6"/>
      <c r="AW11" s="6">
        <v>37.5</v>
      </c>
      <c r="AX11" s="6"/>
      <c r="AY11" s="63"/>
    </row>
    <row r="12" spans="1:51" x14ac:dyDescent="0.2">
      <c r="A12" s="40">
        <f ca="1">RANK(E12,$E$2:$E$502,0)</f>
        <v>11</v>
      </c>
      <c r="B12" s="3" t="s">
        <v>1338</v>
      </c>
      <c r="C12" s="66" t="s">
        <v>1143</v>
      </c>
      <c r="D12" s="2" t="s">
        <v>5</v>
      </c>
      <c r="E12" s="30">
        <f ca="1">SUMPRODUCT(LARGE(H12:AY12,ROW(INDIRECT("1:"&amp;MIN(20,COUNT(H12:AY12))))))</f>
        <v>365.24</v>
      </c>
      <c r="F12" s="6">
        <f>COUNT(H12:AY12)</f>
        <v>17</v>
      </c>
      <c r="G12" s="31">
        <f>SUM(H12:AY12)</f>
        <v>365.24</v>
      </c>
      <c r="H12" s="87"/>
      <c r="I12" s="88"/>
      <c r="J12" s="88"/>
      <c r="K12" s="88"/>
      <c r="L12" s="88"/>
      <c r="M12" s="88"/>
      <c r="N12" s="88">
        <v>18.2</v>
      </c>
      <c r="O12" s="88"/>
      <c r="P12" s="88">
        <v>30.6</v>
      </c>
      <c r="Q12" s="88">
        <v>48</v>
      </c>
      <c r="R12" s="88">
        <v>48</v>
      </c>
      <c r="S12" s="88"/>
      <c r="T12" s="88"/>
      <c r="U12" s="88"/>
      <c r="V12" s="88"/>
      <c r="W12" s="88"/>
      <c r="X12" s="87"/>
      <c r="Y12" s="87">
        <v>2</v>
      </c>
      <c r="Z12" s="87">
        <v>2</v>
      </c>
      <c r="AA12" s="87"/>
      <c r="AB12" s="87"/>
      <c r="AC12" s="89">
        <v>10</v>
      </c>
      <c r="AD12" s="87">
        <v>28</v>
      </c>
      <c r="AE12" s="6">
        <v>2</v>
      </c>
      <c r="AF12" s="6">
        <v>28</v>
      </c>
      <c r="AG12" s="6">
        <v>36</v>
      </c>
      <c r="AH12" s="6"/>
      <c r="AI12" s="6"/>
      <c r="AJ12" s="6">
        <v>26.599999999999998</v>
      </c>
      <c r="AK12" s="6"/>
      <c r="AL12" s="6">
        <v>25.2</v>
      </c>
      <c r="AM12" s="6"/>
      <c r="AN12" s="7"/>
      <c r="AO12" s="6">
        <v>2</v>
      </c>
      <c r="AP12" s="6">
        <v>2</v>
      </c>
      <c r="AQ12" s="6">
        <v>28.994999999999997</v>
      </c>
      <c r="AR12" s="6">
        <v>27.645</v>
      </c>
      <c r="AS12" s="6"/>
      <c r="AT12" s="6"/>
      <c r="AU12" s="6"/>
      <c r="AV12" s="6"/>
      <c r="AW12" s="6"/>
      <c r="AX12" s="6"/>
      <c r="AY12" s="63"/>
    </row>
    <row r="13" spans="1:51" x14ac:dyDescent="0.2">
      <c r="A13" s="40">
        <f ca="1">RANK(E13,$E$2:$E$502,0)</f>
        <v>12</v>
      </c>
      <c r="B13" s="3" t="s">
        <v>1177</v>
      </c>
      <c r="C13" s="66" t="s">
        <v>1172</v>
      </c>
      <c r="D13" s="57" t="s">
        <v>5</v>
      </c>
      <c r="E13" s="30">
        <f ca="1">SUMPRODUCT(LARGE(H13:AY13,ROW(INDIRECT("1:"&amp;MIN(20,COUNT(H13:AY13))))))</f>
        <v>356.03999999999996</v>
      </c>
      <c r="F13" s="6">
        <f>COUNT(H13:AY13)</f>
        <v>20</v>
      </c>
      <c r="G13" s="31">
        <f>SUM(H13:AY13)</f>
        <v>356.03999999999996</v>
      </c>
      <c r="H13" s="88"/>
      <c r="I13" s="88">
        <v>2</v>
      </c>
      <c r="J13" s="88">
        <v>15.399999999999999</v>
      </c>
      <c r="K13" s="88">
        <v>2</v>
      </c>
      <c r="L13" s="88">
        <v>1.6</v>
      </c>
      <c r="M13" s="88"/>
      <c r="N13" s="88"/>
      <c r="O13" s="88"/>
      <c r="P13" s="88">
        <v>36</v>
      </c>
      <c r="Q13" s="88">
        <v>25.2</v>
      </c>
      <c r="R13" s="88"/>
      <c r="S13" s="88"/>
      <c r="T13" s="88"/>
      <c r="U13" s="88"/>
      <c r="V13" s="88"/>
      <c r="W13" s="88"/>
      <c r="X13" s="87"/>
      <c r="Y13" s="87">
        <v>2</v>
      </c>
      <c r="Z13" s="87">
        <v>2</v>
      </c>
      <c r="AA13" s="87"/>
      <c r="AB13" s="87"/>
      <c r="AC13" s="89">
        <v>2</v>
      </c>
      <c r="AD13" s="87">
        <v>14</v>
      </c>
      <c r="AE13" s="6">
        <v>24</v>
      </c>
      <c r="AF13" s="6">
        <v>23.799999999999997</v>
      </c>
      <c r="AG13" s="6"/>
      <c r="AH13" s="6"/>
      <c r="AI13" s="6"/>
      <c r="AJ13" s="6"/>
      <c r="AK13" s="6">
        <v>22.2</v>
      </c>
      <c r="AL13" s="6">
        <v>18.2</v>
      </c>
      <c r="AM13" s="6"/>
      <c r="AN13" s="7"/>
      <c r="AO13" s="6"/>
      <c r="AP13" s="6">
        <v>2</v>
      </c>
      <c r="AQ13" s="6">
        <v>28.994999999999997</v>
      </c>
      <c r="AR13" s="6">
        <v>27.645</v>
      </c>
      <c r="AS13" s="6"/>
      <c r="AT13" s="6">
        <v>27</v>
      </c>
      <c r="AU13" s="6">
        <v>50</v>
      </c>
      <c r="AV13" s="6"/>
      <c r="AW13" s="6"/>
      <c r="AX13" s="6">
        <v>30</v>
      </c>
      <c r="AY13" s="63"/>
    </row>
    <row r="14" spans="1:51" x14ac:dyDescent="0.2">
      <c r="A14" s="40">
        <f ca="1">RANK(E14,$E$2:$E$502,0)</f>
        <v>13</v>
      </c>
      <c r="B14" s="3" t="s">
        <v>138</v>
      </c>
      <c r="C14" s="66" t="s">
        <v>1150</v>
      </c>
      <c r="D14" s="57" t="s">
        <v>5</v>
      </c>
      <c r="E14" s="30">
        <f ca="1">SUMPRODUCT(LARGE(H14:AY14,ROW(INDIRECT("1:"&amp;MIN(20,COUNT(H14:AY14))))))</f>
        <v>347.80000000000007</v>
      </c>
      <c r="F14" s="6">
        <f>COUNT(H14:AY14)</f>
        <v>11</v>
      </c>
      <c r="G14" s="31">
        <f>SUM(H14:AY14)</f>
        <v>347.8</v>
      </c>
      <c r="H14" s="88"/>
      <c r="I14" s="88">
        <v>10</v>
      </c>
      <c r="J14" s="88"/>
      <c r="K14" s="88"/>
      <c r="L14" s="88">
        <v>20.8</v>
      </c>
      <c r="M14" s="88"/>
      <c r="N14" s="88"/>
      <c r="O14" s="88"/>
      <c r="P14" s="88">
        <v>32.4</v>
      </c>
      <c r="Q14" s="88"/>
      <c r="R14" s="88"/>
      <c r="S14" s="88"/>
      <c r="T14" s="88"/>
      <c r="U14" s="88"/>
      <c r="V14" s="88"/>
      <c r="W14" s="88"/>
      <c r="X14" s="87">
        <v>34.799999999999997</v>
      </c>
      <c r="Y14" s="87">
        <v>52</v>
      </c>
      <c r="Z14" s="87"/>
      <c r="AA14" s="87">
        <v>25.6</v>
      </c>
      <c r="AB14" s="87"/>
      <c r="AC14" s="89">
        <v>72</v>
      </c>
      <c r="AD14" s="87">
        <v>2</v>
      </c>
      <c r="AE14" s="6">
        <v>42</v>
      </c>
      <c r="AF14" s="6">
        <v>25.2</v>
      </c>
      <c r="AG14" s="6"/>
      <c r="AH14" s="6"/>
      <c r="AI14" s="6"/>
      <c r="AJ14" s="6"/>
      <c r="AK14" s="6"/>
      <c r="AL14" s="6"/>
      <c r="AM14" s="6"/>
      <c r="AN14" s="7"/>
      <c r="AO14" s="6">
        <v>31</v>
      </c>
      <c r="AP14" s="6"/>
      <c r="AQ14" s="6"/>
      <c r="AR14" s="6"/>
      <c r="AS14" s="6"/>
      <c r="AT14" s="6"/>
      <c r="AU14" s="6" t="s">
        <v>54</v>
      </c>
      <c r="AV14" s="6"/>
      <c r="AW14" s="6"/>
      <c r="AX14" s="6"/>
      <c r="AY14" s="63"/>
    </row>
    <row r="15" spans="1:51" x14ac:dyDescent="0.2">
      <c r="A15" s="40">
        <f ca="1">RANK(E15,$E$2:$E$502,0)</f>
        <v>14</v>
      </c>
      <c r="B15" s="3" t="s">
        <v>997</v>
      </c>
      <c r="C15" s="66" t="s">
        <v>1149</v>
      </c>
      <c r="D15" s="2" t="s">
        <v>5</v>
      </c>
      <c r="E15" s="30">
        <f ca="1">SUMPRODUCT(LARGE(H15:AY15,ROW(INDIRECT("1:"&amp;MIN(20,COUNT(H15:AY15))))))</f>
        <v>310.5</v>
      </c>
      <c r="F15" s="6">
        <f>COUNT(H15:AY15)</f>
        <v>9</v>
      </c>
      <c r="G15" s="31">
        <f>SUM(H15:AY15)</f>
        <v>310.5</v>
      </c>
      <c r="H15" s="88"/>
      <c r="I15" s="88">
        <v>2</v>
      </c>
      <c r="J15" s="88"/>
      <c r="K15" s="88"/>
      <c r="L15" s="88"/>
      <c r="M15" s="88"/>
      <c r="N15" s="88">
        <v>63</v>
      </c>
      <c r="O15" s="88">
        <v>59.5</v>
      </c>
      <c r="P15" s="88"/>
      <c r="Q15" s="88"/>
      <c r="R15" s="88"/>
      <c r="S15" s="88"/>
      <c r="T15" s="88">
        <v>60</v>
      </c>
      <c r="U15" s="88"/>
      <c r="V15" s="88">
        <v>60</v>
      </c>
      <c r="W15" s="88">
        <v>60</v>
      </c>
      <c r="X15" s="87"/>
      <c r="Y15" s="87"/>
      <c r="Z15" s="87"/>
      <c r="AA15" s="87"/>
      <c r="AB15" s="87"/>
      <c r="AC15" s="89"/>
      <c r="AD15" s="87"/>
      <c r="AE15" s="6"/>
      <c r="AF15" s="6"/>
      <c r="AG15" s="6"/>
      <c r="AH15" s="6"/>
      <c r="AI15" s="6">
        <v>2</v>
      </c>
      <c r="AJ15" s="6"/>
      <c r="AK15" s="6"/>
      <c r="AL15" s="6"/>
      <c r="AM15" s="6"/>
      <c r="AN15" s="7"/>
      <c r="AO15" s="6">
        <v>2</v>
      </c>
      <c r="AP15" s="6">
        <v>2</v>
      </c>
      <c r="AQ15" s="6"/>
      <c r="AR15" s="6"/>
      <c r="AS15" s="6"/>
      <c r="AT15" s="6"/>
      <c r="AU15" s="6" t="s">
        <v>54</v>
      </c>
      <c r="AV15" s="6"/>
      <c r="AW15" s="6"/>
      <c r="AX15" s="6"/>
      <c r="AY15" s="63"/>
    </row>
    <row r="16" spans="1:51" x14ac:dyDescent="0.2">
      <c r="A16" s="40">
        <f ca="1">RANK(E16,$E$2:$E$502,0)</f>
        <v>15</v>
      </c>
      <c r="B16" s="3" t="s">
        <v>172</v>
      </c>
      <c r="C16" s="66" t="s">
        <v>1149</v>
      </c>
      <c r="D16" s="57" t="s">
        <v>5</v>
      </c>
      <c r="E16" s="30">
        <f ca="1">SUMPRODUCT(LARGE(H16:AY16,ROW(INDIRECT("1:"&amp;MIN(20,COUNT(H16:AY16))))))</f>
        <v>305.8</v>
      </c>
      <c r="F16" s="6">
        <f>COUNT(H16:AY16)</f>
        <v>7</v>
      </c>
      <c r="G16" s="31">
        <f>SUM(H16:AY16)</f>
        <v>305.8</v>
      </c>
      <c r="H16" s="87"/>
      <c r="I16" s="88"/>
      <c r="J16" s="88"/>
      <c r="K16" s="88"/>
      <c r="L16" s="88"/>
      <c r="M16" s="88"/>
      <c r="N16" s="88"/>
      <c r="O16" s="88"/>
      <c r="P16" s="88">
        <v>81</v>
      </c>
      <c r="Q16" s="88"/>
      <c r="R16" s="88"/>
      <c r="S16" s="88"/>
      <c r="T16" s="88"/>
      <c r="U16" s="88"/>
      <c r="V16" s="88"/>
      <c r="W16" s="88"/>
      <c r="X16" s="87"/>
      <c r="Y16" s="87">
        <v>64</v>
      </c>
      <c r="Z16" s="87">
        <v>2</v>
      </c>
      <c r="AA16" s="87"/>
      <c r="AB16" s="87"/>
      <c r="AC16" s="89">
        <v>26</v>
      </c>
      <c r="AD16" s="87">
        <v>100</v>
      </c>
      <c r="AE16" s="6"/>
      <c r="AF16" s="6"/>
      <c r="AG16" s="6"/>
      <c r="AH16" s="6"/>
      <c r="AI16" s="6"/>
      <c r="AJ16" s="6"/>
      <c r="AK16" s="6"/>
      <c r="AL16" s="6">
        <v>30.799999999999997</v>
      </c>
      <c r="AM16" s="6"/>
      <c r="AN16" s="7"/>
      <c r="AO16" s="6"/>
      <c r="AP16" s="6">
        <v>2</v>
      </c>
      <c r="AQ16" s="6"/>
      <c r="AR16" s="6"/>
      <c r="AS16" s="6"/>
      <c r="AT16" s="6"/>
      <c r="AU16" s="6" t="s">
        <v>54</v>
      </c>
      <c r="AV16" s="6"/>
      <c r="AW16" s="6"/>
      <c r="AX16" s="6"/>
      <c r="AY16" s="63"/>
    </row>
    <row r="17" spans="1:51" x14ac:dyDescent="0.2">
      <c r="A17" s="40">
        <f ca="1">RANK(E17,$E$2:$E$502,0)</f>
        <v>16</v>
      </c>
      <c r="B17" s="3" t="s">
        <v>817</v>
      </c>
      <c r="C17" s="66" t="s">
        <v>1159</v>
      </c>
      <c r="D17" s="57" t="s">
        <v>5</v>
      </c>
      <c r="E17" s="30">
        <f ca="1">SUMPRODUCT(LARGE(H17:AY17,ROW(INDIRECT("1:"&amp;MIN(20,COUNT(H17:AY17))))))</f>
        <v>304.00000000000006</v>
      </c>
      <c r="F17" s="6">
        <f>COUNT(H17:AY17)</f>
        <v>24</v>
      </c>
      <c r="G17" s="31">
        <f>SUM(H17:AY17)</f>
        <v>311.20000000000005</v>
      </c>
      <c r="H17" s="88">
        <v>14</v>
      </c>
      <c r="I17" s="88">
        <v>2</v>
      </c>
      <c r="J17" s="88"/>
      <c r="K17" s="88">
        <v>2</v>
      </c>
      <c r="L17" s="88">
        <v>1.6</v>
      </c>
      <c r="M17" s="88"/>
      <c r="N17" s="88">
        <v>33.6</v>
      </c>
      <c r="O17" s="88">
        <v>22.4</v>
      </c>
      <c r="P17" s="88">
        <v>1.8</v>
      </c>
      <c r="Q17" s="88">
        <v>15.6</v>
      </c>
      <c r="R17" s="88">
        <v>20.399999999999999</v>
      </c>
      <c r="S17" s="88"/>
      <c r="T17" s="88">
        <v>24</v>
      </c>
      <c r="U17" s="88">
        <v>20.399999999999999</v>
      </c>
      <c r="V17" s="88">
        <v>26.4</v>
      </c>
      <c r="W17" s="88">
        <v>34.799999999999997</v>
      </c>
      <c r="X17" s="87"/>
      <c r="Y17" s="87">
        <v>2</v>
      </c>
      <c r="Z17" s="87">
        <v>2</v>
      </c>
      <c r="AA17" s="87">
        <v>24</v>
      </c>
      <c r="AB17" s="87"/>
      <c r="AC17" s="89">
        <v>2</v>
      </c>
      <c r="AD17" s="87">
        <v>2</v>
      </c>
      <c r="AE17" s="6"/>
      <c r="AF17" s="6"/>
      <c r="AG17" s="6">
        <v>29</v>
      </c>
      <c r="AH17" s="6">
        <v>1.8</v>
      </c>
      <c r="AI17" s="6"/>
      <c r="AJ17" s="6"/>
      <c r="AK17" s="6">
        <v>15.6</v>
      </c>
      <c r="AL17" s="6">
        <v>9.7999999999999989</v>
      </c>
      <c r="AM17" s="6"/>
      <c r="AN17" s="7"/>
      <c r="AO17" s="6">
        <v>2</v>
      </c>
      <c r="AP17" s="6">
        <v>2</v>
      </c>
      <c r="AQ17" s="6"/>
      <c r="AR17" s="6"/>
      <c r="AS17" s="6"/>
      <c r="AT17" s="6"/>
      <c r="AU17" s="6" t="s">
        <v>54</v>
      </c>
      <c r="AV17" s="6"/>
      <c r="AW17" s="6"/>
      <c r="AX17" s="6"/>
      <c r="AY17" s="10"/>
    </row>
    <row r="18" spans="1:51" x14ac:dyDescent="0.2">
      <c r="A18" s="40">
        <f ca="1">RANK(E18,$E$2:$E$502,0)</f>
        <v>17</v>
      </c>
      <c r="B18" s="3" t="s">
        <v>1501</v>
      </c>
      <c r="C18" s="66" t="s">
        <v>1480</v>
      </c>
      <c r="D18" s="2" t="s">
        <v>5</v>
      </c>
      <c r="E18" s="30">
        <f ca="1">SUMPRODUCT(LARGE(H18:AY18,ROW(INDIRECT("1:"&amp;MIN(20,COUNT(H18:AY18))))))</f>
        <v>300.8</v>
      </c>
      <c r="F18" s="6">
        <f>COUNT(H18:AY18)</f>
        <v>8</v>
      </c>
      <c r="G18" s="31">
        <f>SUM(H18:AY18)</f>
        <v>300.8</v>
      </c>
      <c r="H18" s="87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7"/>
      <c r="Y18" s="87">
        <v>26</v>
      </c>
      <c r="Z18" s="87">
        <v>2</v>
      </c>
      <c r="AA18" s="87"/>
      <c r="AB18" s="87"/>
      <c r="AC18" s="89">
        <v>52</v>
      </c>
      <c r="AD18" s="87">
        <v>64</v>
      </c>
      <c r="AE18" s="6">
        <v>64</v>
      </c>
      <c r="AF18" s="6">
        <v>44.8</v>
      </c>
      <c r="AG18" s="6"/>
      <c r="AH18" s="6"/>
      <c r="AI18" s="6"/>
      <c r="AJ18" s="6"/>
      <c r="AK18" s="6"/>
      <c r="AL18" s="6"/>
      <c r="AM18" s="6"/>
      <c r="AN18" s="7"/>
      <c r="AO18" s="6">
        <v>2</v>
      </c>
      <c r="AP18" s="6">
        <v>46</v>
      </c>
      <c r="AQ18" s="6"/>
      <c r="AR18" s="6"/>
      <c r="AS18" s="6"/>
      <c r="AT18" s="6"/>
      <c r="AU18" s="6" t="s">
        <v>54</v>
      </c>
      <c r="AV18" s="6"/>
      <c r="AW18" s="6"/>
      <c r="AX18" s="6"/>
      <c r="AY18" s="63"/>
    </row>
    <row r="19" spans="1:51" x14ac:dyDescent="0.2">
      <c r="A19" s="40">
        <f ca="1">RANK(E19,$E$2:$E$502,0)</f>
        <v>18</v>
      </c>
      <c r="B19" s="3" t="s">
        <v>482</v>
      </c>
      <c r="C19" s="66" t="s">
        <v>1143</v>
      </c>
      <c r="D19" s="57" t="s">
        <v>5</v>
      </c>
      <c r="E19" s="30">
        <f ca="1">SUMPRODUCT(LARGE(H19:AY19,ROW(INDIRECT("1:"&amp;MIN(20,COUNT(H19:AY19))))))</f>
        <v>276.2</v>
      </c>
      <c r="F19" s="6">
        <f>COUNT(H19:AY19)</f>
        <v>12</v>
      </c>
      <c r="G19" s="31">
        <f>SUM(H19:AY19)</f>
        <v>276.2</v>
      </c>
      <c r="H19" s="88"/>
      <c r="I19" s="88">
        <v>20</v>
      </c>
      <c r="J19" s="88">
        <v>56</v>
      </c>
      <c r="K19" s="88">
        <v>30</v>
      </c>
      <c r="L19" s="88"/>
      <c r="M19" s="88">
        <v>54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7">
        <v>48</v>
      </c>
      <c r="Y19" s="87">
        <v>2</v>
      </c>
      <c r="Z19" s="87">
        <v>2</v>
      </c>
      <c r="AA19" s="87">
        <v>35.200000000000003</v>
      </c>
      <c r="AB19" s="87"/>
      <c r="AC19" s="89"/>
      <c r="AD19" s="87"/>
      <c r="AE19" s="6">
        <v>2</v>
      </c>
      <c r="AF19" s="6">
        <v>14</v>
      </c>
      <c r="AG19" s="6"/>
      <c r="AH19" s="6"/>
      <c r="AI19" s="6"/>
      <c r="AJ19" s="6"/>
      <c r="AK19" s="6"/>
      <c r="AL19" s="6"/>
      <c r="AM19" s="6"/>
      <c r="AN19" s="7"/>
      <c r="AO19" s="6">
        <v>2</v>
      </c>
      <c r="AP19" s="6">
        <v>11</v>
      </c>
      <c r="AQ19" s="6"/>
      <c r="AR19" s="6"/>
      <c r="AS19" s="6"/>
      <c r="AT19" s="6"/>
      <c r="AU19" s="6" t="s">
        <v>54</v>
      </c>
      <c r="AV19" s="6"/>
      <c r="AW19" s="6"/>
      <c r="AX19" s="6"/>
      <c r="AY19" s="63"/>
    </row>
    <row r="20" spans="1:51" x14ac:dyDescent="0.2">
      <c r="A20" s="40">
        <f ca="1">RANK(E20,$E$2:$E$502,0)</f>
        <v>19</v>
      </c>
      <c r="B20" s="3" t="s">
        <v>169</v>
      </c>
      <c r="C20" s="66" t="s">
        <v>1149</v>
      </c>
      <c r="D20" s="2" t="s">
        <v>5</v>
      </c>
      <c r="E20" s="30">
        <f ca="1">SUMPRODUCT(LARGE(H20:AY20,ROW(INDIRECT("1:"&amp;MIN(20,COUNT(H20:AY20))))))</f>
        <v>270.70000000000005</v>
      </c>
      <c r="F20" s="6">
        <f>COUNT(H20:AY20)</f>
        <v>13</v>
      </c>
      <c r="G20" s="31">
        <f>SUM(H20:AY20)</f>
        <v>270.70000000000005</v>
      </c>
      <c r="H20" s="88"/>
      <c r="I20" s="88">
        <v>2</v>
      </c>
      <c r="J20" s="88"/>
      <c r="K20" s="88">
        <v>2</v>
      </c>
      <c r="L20" s="88">
        <v>27.200000000000003</v>
      </c>
      <c r="M20" s="88"/>
      <c r="N20" s="88">
        <v>25.9</v>
      </c>
      <c r="O20" s="88"/>
      <c r="P20" s="88"/>
      <c r="Q20" s="88">
        <v>22.8</v>
      </c>
      <c r="R20" s="88"/>
      <c r="S20" s="88">
        <v>21</v>
      </c>
      <c r="T20" s="88">
        <v>20.399999999999999</v>
      </c>
      <c r="U20" s="88"/>
      <c r="V20" s="88">
        <v>38.4</v>
      </c>
      <c r="W20" s="88">
        <v>38.4</v>
      </c>
      <c r="X20" s="87"/>
      <c r="Y20" s="87"/>
      <c r="Z20" s="87"/>
      <c r="AA20" s="87"/>
      <c r="AB20" s="87"/>
      <c r="AC20" s="89"/>
      <c r="AD20" s="87"/>
      <c r="AE20" s="6"/>
      <c r="AF20" s="6"/>
      <c r="AG20" s="6"/>
      <c r="AH20" s="6">
        <v>1.8</v>
      </c>
      <c r="AI20" s="6"/>
      <c r="AJ20" s="6">
        <v>16.799999999999997</v>
      </c>
      <c r="AK20" s="6"/>
      <c r="AL20" s="6"/>
      <c r="AM20" s="6"/>
      <c r="AN20" s="7"/>
      <c r="AO20" s="6">
        <v>2</v>
      </c>
      <c r="AP20" s="6">
        <v>52</v>
      </c>
      <c r="AQ20" s="6"/>
      <c r="AR20" s="6"/>
      <c r="AS20" s="6"/>
      <c r="AT20" s="6"/>
      <c r="AU20" s="6" t="s">
        <v>54</v>
      </c>
      <c r="AV20" s="6"/>
      <c r="AW20" s="6"/>
      <c r="AX20" s="6"/>
      <c r="AY20" s="63"/>
    </row>
    <row r="21" spans="1:51" x14ac:dyDescent="0.2">
      <c r="A21" s="40">
        <f ca="1">RANK(E21,$E$2:$E$502,0)</f>
        <v>20</v>
      </c>
      <c r="B21" s="3" t="s">
        <v>1499</v>
      </c>
      <c r="C21" s="66" t="s">
        <v>1480</v>
      </c>
      <c r="D21" s="2" t="s">
        <v>5</v>
      </c>
      <c r="E21" s="30">
        <f ca="1">SUMPRODUCT(LARGE(H21:AY21,ROW(INDIRECT("1:"&amp;MIN(20,COUNT(H21:AY21))))))</f>
        <v>256</v>
      </c>
      <c r="F21" s="6">
        <f>COUNT(H21:AY21)</f>
        <v>6</v>
      </c>
      <c r="G21" s="31">
        <f>SUM(H21:AY21)</f>
        <v>256</v>
      </c>
      <c r="H21" s="87"/>
      <c r="I21" s="87"/>
      <c r="J21" s="87"/>
      <c r="K21" s="87"/>
      <c r="L21" s="87"/>
      <c r="M21" s="87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7"/>
      <c r="Y21" s="87">
        <v>30</v>
      </c>
      <c r="Z21" s="87">
        <v>2</v>
      </c>
      <c r="AA21" s="87"/>
      <c r="AB21" s="87"/>
      <c r="AC21" s="89">
        <v>48</v>
      </c>
      <c r="AD21" s="87">
        <v>90</v>
      </c>
      <c r="AE21" s="6">
        <v>58</v>
      </c>
      <c r="AF21" s="6"/>
      <c r="AG21" s="6"/>
      <c r="AH21" s="6"/>
      <c r="AI21" s="6"/>
      <c r="AJ21" s="6"/>
      <c r="AK21" s="6"/>
      <c r="AL21" s="6"/>
      <c r="AM21" s="6"/>
      <c r="AN21" s="7"/>
      <c r="AO21" s="6"/>
      <c r="AP21" s="6">
        <v>28</v>
      </c>
      <c r="AQ21" s="6"/>
      <c r="AR21" s="6"/>
      <c r="AS21" s="6"/>
      <c r="AT21" s="6"/>
      <c r="AU21" s="6" t="s">
        <v>54</v>
      </c>
      <c r="AV21" s="6"/>
      <c r="AW21" s="6"/>
      <c r="AX21" s="6"/>
      <c r="AY21" s="63"/>
    </row>
    <row r="22" spans="1:51" x14ac:dyDescent="0.2">
      <c r="A22" s="40">
        <f ca="1">RANK(E22,$E$2:$E$502,0)</f>
        <v>21</v>
      </c>
      <c r="B22" s="3" t="s">
        <v>163</v>
      </c>
      <c r="C22" s="66" t="s">
        <v>1149</v>
      </c>
      <c r="D22" s="2" t="s">
        <v>5</v>
      </c>
      <c r="E22" s="30">
        <f ca="1">SUMPRODUCT(LARGE(H22:AY22,ROW(INDIRECT("1:"&amp;MIN(20,COUNT(H22:AY22))))))</f>
        <v>254.2</v>
      </c>
      <c r="F22" s="6">
        <f>COUNT(H22:AY22)</f>
        <v>12</v>
      </c>
      <c r="G22" s="31">
        <f>SUM(H22:AY22)</f>
        <v>254.2</v>
      </c>
      <c r="H22" s="88"/>
      <c r="I22" s="88">
        <v>2</v>
      </c>
      <c r="J22" s="88"/>
      <c r="K22" s="88">
        <v>61</v>
      </c>
      <c r="L22" s="88"/>
      <c r="M22" s="88"/>
      <c r="N22" s="88"/>
      <c r="O22" s="88"/>
      <c r="P22" s="88"/>
      <c r="Q22" s="88"/>
      <c r="R22" s="88"/>
      <c r="S22" s="88"/>
      <c r="T22" s="88">
        <v>31.2</v>
      </c>
      <c r="U22" s="88"/>
      <c r="V22" s="88"/>
      <c r="W22" s="88"/>
      <c r="X22" s="87"/>
      <c r="Y22" s="87">
        <v>2</v>
      </c>
      <c r="Z22" s="87">
        <v>2</v>
      </c>
      <c r="AA22" s="87"/>
      <c r="AB22" s="87"/>
      <c r="AC22" s="89">
        <v>2</v>
      </c>
      <c r="AD22" s="87">
        <v>2</v>
      </c>
      <c r="AE22" s="6">
        <v>100</v>
      </c>
      <c r="AF22" s="6"/>
      <c r="AG22" s="6"/>
      <c r="AH22" s="6">
        <v>27</v>
      </c>
      <c r="AI22" s="6"/>
      <c r="AJ22" s="6"/>
      <c r="AK22" s="6"/>
      <c r="AL22" s="6">
        <v>21</v>
      </c>
      <c r="AM22" s="6"/>
      <c r="AN22" s="7"/>
      <c r="AO22" s="6">
        <v>2</v>
      </c>
      <c r="AP22" s="6">
        <v>2</v>
      </c>
      <c r="AQ22" s="6"/>
      <c r="AR22" s="6"/>
      <c r="AS22" s="6"/>
      <c r="AT22" s="6"/>
      <c r="AU22" s="6" t="s">
        <v>54</v>
      </c>
      <c r="AV22" s="6"/>
      <c r="AW22" s="6"/>
      <c r="AX22" s="6"/>
      <c r="AY22" s="63"/>
    </row>
    <row r="23" spans="1:51" x14ac:dyDescent="0.2">
      <c r="A23" s="40">
        <f ca="1">RANK(E23,$E$2:$E$502,0)</f>
        <v>22</v>
      </c>
      <c r="B23" s="3" t="s">
        <v>1163</v>
      </c>
      <c r="C23" s="66" t="s">
        <v>1159</v>
      </c>
      <c r="D23" s="57" t="s">
        <v>5</v>
      </c>
      <c r="E23" s="30">
        <f ca="1">SUMPRODUCT(LARGE(H23:AY23,ROW(INDIRECT("1:"&amp;MIN(20,COUNT(H23:AY23))))))</f>
        <v>245.9</v>
      </c>
      <c r="F23" s="6">
        <f>COUNT(H23:AY23)</f>
        <v>13</v>
      </c>
      <c r="G23" s="31">
        <f>SUM(H23:AY23)</f>
        <v>245.9</v>
      </c>
      <c r="H23" s="88"/>
      <c r="I23" s="88">
        <v>14</v>
      </c>
      <c r="J23" s="88"/>
      <c r="K23" s="88">
        <v>2</v>
      </c>
      <c r="L23" s="88">
        <v>11.200000000000001</v>
      </c>
      <c r="M23" s="88"/>
      <c r="N23" s="88">
        <v>25.9</v>
      </c>
      <c r="O23" s="88">
        <v>11.2</v>
      </c>
      <c r="P23" s="88"/>
      <c r="Q23" s="88"/>
      <c r="R23" s="88"/>
      <c r="S23" s="88"/>
      <c r="T23" s="88">
        <v>22.8</v>
      </c>
      <c r="U23" s="88">
        <v>26.4</v>
      </c>
      <c r="V23" s="88">
        <v>21.599999999999998</v>
      </c>
      <c r="W23" s="88">
        <v>22.8</v>
      </c>
      <c r="X23" s="87"/>
      <c r="Y23" s="87">
        <v>8</v>
      </c>
      <c r="Z23" s="87">
        <v>38</v>
      </c>
      <c r="AA23" s="87"/>
      <c r="AB23" s="87"/>
      <c r="AC23" s="89"/>
      <c r="AD23" s="87"/>
      <c r="AE23" s="6"/>
      <c r="AF23" s="6"/>
      <c r="AG23" s="6"/>
      <c r="AH23" s="6"/>
      <c r="AI23" s="6"/>
      <c r="AJ23" s="6"/>
      <c r="AK23" s="6"/>
      <c r="AL23" s="6"/>
      <c r="AM23" s="6"/>
      <c r="AN23" s="7"/>
      <c r="AO23" s="6">
        <v>2</v>
      </c>
      <c r="AP23" s="6">
        <v>40</v>
      </c>
      <c r="AQ23" s="6"/>
      <c r="AR23" s="6"/>
      <c r="AS23" s="6"/>
      <c r="AT23" s="6"/>
      <c r="AU23" s="6" t="s">
        <v>54</v>
      </c>
      <c r="AV23" s="6"/>
      <c r="AW23" s="6"/>
      <c r="AX23" s="6"/>
      <c r="AY23" s="63"/>
    </row>
    <row r="24" spans="1:51" x14ac:dyDescent="0.2">
      <c r="A24" s="40">
        <f ca="1">RANK(E24,$E$2:$E$502,0)</f>
        <v>23</v>
      </c>
      <c r="B24" s="3" t="s">
        <v>1343</v>
      </c>
      <c r="C24" s="66" t="s">
        <v>1344</v>
      </c>
      <c r="D24" s="2" t="s">
        <v>5</v>
      </c>
      <c r="E24" s="30">
        <f ca="1">SUMPRODUCT(LARGE(H24:AY24,ROW(INDIRECT("1:"&amp;MIN(20,COUNT(H24:AY24))))))</f>
        <v>242.39999999999995</v>
      </c>
      <c r="F24" s="6">
        <f>COUNT(H24:AY24)</f>
        <v>11</v>
      </c>
      <c r="G24" s="31">
        <f>SUM(H24:AY24)</f>
        <v>242.39999999999998</v>
      </c>
      <c r="H24" s="88"/>
      <c r="I24" s="88"/>
      <c r="J24" s="88"/>
      <c r="K24" s="88"/>
      <c r="L24" s="88"/>
      <c r="M24" s="88"/>
      <c r="N24" s="88">
        <v>18.2</v>
      </c>
      <c r="O24" s="88">
        <v>15.399999999999999</v>
      </c>
      <c r="P24" s="88">
        <v>3.6</v>
      </c>
      <c r="Q24" s="88">
        <v>38.4</v>
      </c>
      <c r="R24" s="88">
        <v>25.2</v>
      </c>
      <c r="S24" s="88">
        <v>22</v>
      </c>
      <c r="T24" s="88">
        <v>34.799999999999997</v>
      </c>
      <c r="U24" s="88">
        <v>25.2</v>
      </c>
      <c r="V24" s="88">
        <v>28.799999999999997</v>
      </c>
      <c r="W24" s="88">
        <v>28.799999999999997</v>
      </c>
      <c r="X24" s="87"/>
      <c r="Y24" s="87"/>
      <c r="Z24" s="87"/>
      <c r="AA24" s="87"/>
      <c r="AB24" s="87"/>
      <c r="AC24" s="89"/>
      <c r="AD24" s="87"/>
      <c r="AE24" s="6"/>
      <c r="AF24" s="6"/>
      <c r="AG24" s="6"/>
      <c r="AH24" s="6"/>
      <c r="AI24" s="6"/>
      <c r="AJ24" s="6"/>
      <c r="AK24" s="6"/>
      <c r="AL24" s="6"/>
      <c r="AM24" s="6"/>
      <c r="AN24" s="7"/>
      <c r="AO24" s="6"/>
      <c r="AP24" s="6">
        <v>2</v>
      </c>
      <c r="AQ24" s="6"/>
      <c r="AR24" s="6"/>
      <c r="AS24" s="6"/>
      <c r="AT24" s="6"/>
      <c r="AU24" s="6" t="s">
        <v>54</v>
      </c>
      <c r="AV24" s="6"/>
      <c r="AW24" s="6"/>
      <c r="AX24" s="6"/>
      <c r="AY24" s="63"/>
    </row>
    <row r="25" spans="1:51" x14ac:dyDescent="0.2">
      <c r="A25" s="40">
        <f ca="1">RANK(E25,$E$2:$E$502,0)</f>
        <v>24</v>
      </c>
      <c r="B25" s="47" t="s">
        <v>617</v>
      </c>
      <c r="C25" s="57" t="s">
        <v>1172</v>
      </c>
      <c r="D25" s="57" t="s">
        <v>5</v>
      </c>
      <c r="E25" s="30">
        <f ca="1">SUMPRODUCT(LARGE(H25:AY25,ROW(INDIRECT("1:"&amp;MIN(20,COUNT(H25:AY25))))))</f>
        <v>238.59999999999997</v>
      </c>
      <c r="F25" s="6">
        <f>COUNT(H25:AY25)</f>
        <v>8</v>
      </c>
      <c r="G25" s="31">
        <f>SUM(H25:AY25)</f>
        <v>238.6</v>
      </c>
      <c r="H25" s="87"/>
      <c r="I25" s="87"/>
      <c r="J25" s="87"/>
      <c r="K25" s="87"/>
      <c r="L25" s="87"/>
      <c r="M25" s="87"/>
      <c r="N25" s="88">
        <v>18.2</v>
      </c>
      <c r="O25" s="88">
        <v>25.2</v>
      </c>
      <c r="P25" s="88"/>
      <c r="Q25" s="88"/>
      <c r="R25" s="88"/>
      <c r="S25" s="88"/>
      <c r="T25" s="88">
        <v>43.199999999999996</v>
      </c>
      <c r="U25" s="88"/>
      <c r="V25" s="88"/>
      <c r="W25" s="88"/>
      <c r="X25" s="87">
        <v>54</v>
      </c>
      <c r="Y25" s="87">
        <v>2</v>
      </c>
      <c r="Z25" s="87">
        <v>2</v>
      </c>
      <c r="AA25" s="87"/>
      <c r="AB25" s="87"/>
      <c r="AC25" s="89"/>
      <c r="AD25" s="87"/>
      <c r="AE25" s="6">
        <v>30</v>
      </c>
      <c r="AF25" s="6"/>
      <c r="AG25" s="6"/>
      <c r="AH25" s="6"/>
      <c r="AI25" s="6"/>
      <c r="AJ25" s="6"/>
      <c r="AK25" s="6"/>
      <c r="AL25" s="6"/>
      <c r="AM25" s="57"/>
      <c r="AN25" s="124"/>
      <c r="AO25" s="6">
        <v>64</v>
      </c>
      <c r="AP25" s="6"/>
      <c r="AQ25" s="6"/>
      <c r="AR25" s="6"/>
      <c r="AS25" s="6"/>
      <c r="AT25" s="6"/>
      <c r="AU25" s="6" t="s">
        <v>54</v>
      </c>
      <c r="AV25" s="6"/>
      <c r="AW25" s="6"/>
      <c r="AX25" s="6"/>
      <c r="AY25" s="57"/>
    </row>
    <row r="26" spans="1:51" x14ac:dyDescent="0.2">
      <c r="A26" s="40">
        <f ca="1">RANK(E26,$E$2:$E$502,0)</f>
        <v>25</v>
      </c>
      <c r="B26" s="3" t="s">
        <v>600</v>
      </c>
      <c r="C26" s="66" t="s">
        <v>1146</v>
      </c>
      <c r="D26" s="2" t="s">
        <v>5</v>
      </c>
      <c r="E26" s="30">
        <f ca="1">SUMPRODUCT(LARGE(H26:AY26,ROW(INDIRECT("1:"&amp;MIN(20,COUNT(H26:AY26))))))</f>
        <v>235</v>
      </c>
      <c r="F26" s="6">
        <f>COUNT(H26:AY26)</f>
        <v>6</v>
      </c>
      <c r="G26" s="31">
        <f>SUM(H26:AY26)</f>
        <v>235</v>
      </c>
      <c r="H26" s="88"/>
      <c r="I26" s="88">
        <v>52</v>
      </c>
      <c r="J26" s="88">
        <v>70</v>
      </c>
      <c r="K26" s="88">
        <v>61</v>
      </c>
      <c r="L26" s="88"/>
      <c r="M26" s="88">
        <v>48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7"/>
      <c r="Y26" s="87"/>
      <c r="Z26" s="87"/>
      <c r="AA26" s="87"/>
      <c r="AB26" s="87"/>
      <c r="AC26" s="89"/>
      <c r="AD26" s="87"/>
      <c r="AE26" s="6"/>
      <c r="AF26" s="6"/>
      <c r="AG26" s="6"/>
      <c r="AH26" s="6"/>
      <c r="AI26" s="6"/>
      <c r="AJ26" s="6"/>
      <c r="AK26" s="6"/>
      <c r="AL26" s="6"/>
      <c r="AM26" s="6"/>
      <c r="AN26" s="7"/>
      <c r="AO26" s="6">
        <v>2</v>
      </c>
      <c r="AP26" s="6">
        <v>2</v>
      </c>
      <c r="AQ26" s="6"/>
      <c r="AR26" s="6"/>
      <c r="AS26" s="6"/>
      <c r="AT26" s="6"/>
      <c r="AU26" s="6" t="s">
        <v>54</v>
      </c>
      <c r="AV26" s="6"/>
      <c r="AW26" s="6"/>
      <c r="AX26" s="6"/>
      <c r="AY26" s="63"/>
    </row>
    <row r="27" spans="1:51" x14ac:dyDescent="0.2">
      <c r="A27" s="40">
        <f ca="1">RANK(E27,$E$2:$E$502,0)</f>
        <v>26</v>
      </c>
      <c r="B27" s="3" t="s">
        <v>623</v>
      </c>
      <c r="C27" s="66" t="s">
        <v>1150</v>
      </c>
      <c r="D27" s="2" t="s">
        <v>5</v>
      </c>
      <c r="E27" s="30">
        <f ca="1">SUMPRODUCT(LARGE(H27:AY27,ROW(INDIRECT("1:"&amp;MIN(20,COUNT(H27:AY27))))))</f>
        <v>224.8</v>
      </c>
      <c r="F27" s="6">
        <f>COUNT(H27:AY27)</f>
        <v>12</v>
      </c>
      <c r="G27" s="31">
        <f>SUM(H27:AY27)</f>
        <v>224.79999999999998</v>
      </c>
      <c r="H27" s="88"/>
      <c r="I27" s="88"/>
      <c r="J27" s="88">
        <v>2.8</v>
      </c>
      <c r="K27" s="88">
        <v>32</v>
      </c>
      <c r="L27" s="88">
        <v>1.6</v>
      </c>
      <c r="M27" s="88"/>
      <c r="N27" s="88"/>
      <c r="O27" s="88"/>
      <c r="P27" s="88">
        <v>14.4</v>
      </c>
      <c r="Q27" s="88">
        <v>26.4</v>
      </c>
      <c r="R27" s="88">
        <v>24</v>
      </c>
      <c r="S27" s="88"/>
      <c r="T27" s="88"/>
      <c r="U27" s="88">
        <v>22.8</v>
      </c>
      <c r="V27" s="88"/>
      <c r="W27" s="88"/>
      <c r="X27" s="87">
        <v>28.799999999999997</v>
      </c>
      <c r="Y27" s="87"/>
      <c r="Z27" s="87"/>
      <c r="AA27" s="87"/>
      <c r="AB27" s="87"/>
      <c r="AC27" s="89"/>
      <c r="AD27" s="87">
        <v>2</v>
      </c>
      <c r="AE27" s="6">
        <v>26</v>
      </c>
      <c r="AF27" s="6"/>
      <c r="AG27" s="6"/>
      <c r="AH27" s="6"/>
      <c r="AI27" s="6"/>
      <c r="AJ27" s="6"/>
      <c r="AK27" s="6"/>
      <c r="AL27" s="6"/>
      <c r="AM27" s="6"/>
      <c r="AN27" s="7"/>
      <c r="AO27" s="6">
        <v>2</v>
      </c>
      <c r="AP27" s="6">
        <v>42</v>
      </c>
      <c r="AQ27" s="6"/>
      <c r="AR27" s="6"/>
      <c r="AS27" s="6"/>
      <c r="AT27" s="6"/>
      <c r="AU27" s="6" t="s">
        <v>54</v>
      </c>
      <c r="AV27" s="6"/>
      <c r="AW27" s="6"/>
      <c r="AX27" s="6"/>
      <c r="AY27" s="63"/>
    </row>
    <row r="28" spans="1:51" x14ac:dyDescent="0.2">
      <c r="A28" s="40">
        <f ca="1">RANK(E28,$E$2:$E$502,0)</f>
        <v>27</v>
      </c>
      <c r="B28" s="3" t="s">
        <v>1500</v>
      </c>
      <c r="C28" s="66" t="s">
        <v>1480</v>
      </c>
      <c r="D28" s="2" t="s">
        <v>5</v>
      </c>
      <c r="E28" s="30">
        <f ca="1">SUMPRODUCT(LARGE(H28:AY28,ROW(INDIRECT("1:"&amp;MIN(20,COUNT(H28:AY28))))))</f>
        <v>223.8</v>
      </c>
      <c r="F28" s="6">
        <f>COUNT(H28:AY28)</f>
        <v>6</v>
      </c>
      <c r="G28" s="31">
        <f>SUM(H28:AY28)</f>
        <v>223.8</v>
      </c>
      <c r="H28" s="87"/>
      <c r="I28" s="87"/>
      <c r="J28" s="87"/>
      <c r="K28" s="87"/>
      <c r="L28" s="87"/>
      <c r="M28" s="87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7"/>
      <c r="Y28" s="87">
        <v>28</v>
      </c>
      <c r="Z28" s="87">
        <v>2</v>
      </c>
      <c r="AA28" s="87"/>
      <c r="AB28" s="87"/>
      <c r="AC28" s="89">
        <v>42</v>
      </c>
      <c r="AD28" s="87"/>
      <c r="AE28" s="6">
        <v>90</v>
      </c>
      <c r="AF28" s="6">
        <v>30.799999999999997</v>
      </c>
      <c r="AG28" s="6"/>
      <c r="AH28" s="6"/>
      <c r="AI28" s="6"/>
      <c r="AJ28" s="6"/>
      <c r="AK28" s="6"/>
      <c r="AL28" s="6"/>
      <c r="AM28" s="6"/>
      <c r="AN28" s="7"/>
      <c r="AO28" s="6">
        <v>31</v>
      </c>
      <c r="AP28" s="6"/>
      <c r="AQ28" s="6"/>
      <c r="AR28" s="6"/>
      <c r="AS28" s="6"/>
      <c r="AT28" s="6"/>
      <c r="AU28" s="6" t="s">
        <v>54</v>
      </c>
      <c r="AV28" s="6"/>
      <c r="AW28" s="6"/>
      <c r="AX28" s="6"/>
      <c r="AY28" s="10"/>
    </row>
    <row r="29" spans="1:51" x14ac:dyDescent="0.2">
      <c r="A29" s="40">
        <f ca="1">RANK(E29,$E$2:$E$502,0)</f>
        <v>28</v>
      </c>
      <c r="B29" s="3" t="s">
        <v>605</v>
      </c>
      <c r="C29" s="66" t="s">
        <v>1148</v>
      </c>
      <c r="D29" s="2" t="s">
        <v>5</v>
      </c>
      <c r="E29" s="30">
        <f ca="1">SUMPRODUCT(LARGE(H29:AY29,ROW(INDIRECT("1:"&amp;MIN(20,COUNT(H29:AY29))))))</f>
        <v>222.2</v>
      </c>
      <c r="F29" s="6">
        <f>COUNT(H29:AY29)</f>
        <v>6</v>
      </c>
      <c r="G29" s="31">
        <f>SUM(H29:AY29)</f>
        <v>222.2</v>
      </c>
      <c r="H29" s="88"/>
      <c r="I29" s="88">
        <v>32</v>
      </c>
      <c r="J29" s="88">
        <v>62.999999999999993</v>
      </c>
      <c r="K29" s="88">
        <v>2</v>
      </c>
      <c r="L29" s="88">
        <v>35.200000000000003</v>
      </c>
      <c r="M29" s="88">
        <v>60</v>
      </c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7"/>
      <c r="Y29" s="87"/>
      <c r="Z29" s="87"/>
      <c r="AA29" s="87"/>
      <c r="AB29" s="87"/>
      <c r="AC29" s="89"/>
      <c r="AD29" s="87"/>
      <c r="AE29" s="6"/>
      <c r="AF29" s="6"/>
      <c r="AG29" s="6"/>
      <c r="AH29" s="6"/>
      <c r="AI29" s="6"/>
      <c r="AJ29" s="6"/>
      <c r="AK29" s="6"/>
      <c r="AL29" s="6"/>
      <c r="AM29" s="6"/>
      <c r="AN29" s="7"/>
      <c r="AO29" s="6"/>
      <c r="AP29" s="6">
        <v>30</v>
      </c>
      <c r="AQ29" s="6"/>
      <c r="AR29" s="6"/>
      <c r="AS29" s="6"/>
      <c r="AT29" s="6"/>
      <c r="AU29" s="6" t="s">
        <v>54</v>
      </c>
      <c r="AV29" s="6"/>
      <c r="AW29" s="6"/>
      <c r="AX29" s="6"/>
      <c r="AY29" s="63"/>
    </row>
    <row r="30" spans="1:51" x14ac:dyDescent="0.2">
      <c r="A30" s="40">
        <f ca="1">RANK(E30,$E$2:$E$502,0)</f>
        <v>29</v>
      </c>
      <c r="B30" s="3" t="s">
        <v>1438</v>
      </c>
      <c r="C30" s="66" t="s">
        <v>1344</v>
      </c>
      <c r="D30" s="57" t="s">
        <v>5</v>
      </c>
      <c r="E30" s="30">
        <f ca="1">SUMPRODUCT(LARGE(H30:AY30,ROW(INDIRECT("1:"&amp;MIN(20,COUNT(H30:AY30))))))</f>
        <v>204</v>
      </c>
      <c r="F30" s="6">
        <f>COUNT(H30:AY30)</f>
        <v>5</v>
      </c>
      <c r="G30" s="31">
        <f>SUM(H30:AY30)</f>
        <v>204</v>
      </c>
      <c r="H30" s="87"/>
      <c r="I30" s="87"/>
      <c r="J30" s="87"/>
      <c r="K30" s="87"/>
      <c r="L30" s="87"/>
      <c r="M30" s="87"/>
      <c r="N30" s="88">
        <v>63</v>
      </c>
      <c r="O30" s="88">
        <v>29.4</v>
      </c>
      <c r="P30" s="88"/>
      <c r="Q30" s="88"/>
      <c r="R30" s="88"/>
      <c r="S30" s="88"/>
      <c r="T30" s="88">
        <v>26.4</v>
      </c>
      <c r="U30" s="88"/>
      <c r="V30" s="88">
        <v>31.2</v>
      </c>
      <c r="W30" s="88">
        <v>54</v>
      </c>
      <c r="X30" s="87"/>
      <c r="Y30" s="87"/>
      <c r="Z30" s="87"/>
      <c r="AA30" s="87"/>
      <c r="AB30" s="87"/>
      <c r="AC30" s="89"/>
      <c r="AD30" s="87"/>
      <c r="AE30" s="6"/>
      <c r="AF30" s="6"/>
      <c r="AG30" s="6"/>
      <c r="AH30" s="6"/>
      <c r="AI30" s="6"/>
      <c r="AJ30" s="6"/>
      <c r="AK30" s="6"/>
      <c r="AL30" s="6"/>
      <c r="AM30" s="6"/>
      <c r="AN30" s="7"/>
      <c r="AO30" s="6"/>
      <c r="AP30" s="6"/>
      <c r="AQ30" s="6"/>
      <c r="AR30" s="6"/>
      <c r="AS30" s="6"/>
      <c r="AT30" s="6"/>
      <c r="AU30" s="6" t="s">
        <v>54</v>
      </c>
      <c r="AV30" s="6"/>
      <c r="AW30" s="6"/>
      <c r="AX30" s="6"/>
      <c r="AY30" s="63"/>
    </row>
    <row r="31" spans="1:51" x14ac:dyDescent="0.2">
      <c r="A31" s="40">
        <f ca="1">RANK(E31,$E$2:$E$502,0)</f>
        <v>30</v>
      </c>
      <c r="B31" s="64" t="s">
        <v>1535</v>
      </c>
      <c r="C31" s="65" t="s">
        <v>1496</v>
      </c>
      <c r="D31" s="2" t="s">
        <v>5</v>
      </c>
      <c r="E31" s="30">
        <f ca="1">SUMPRODUCT(LARGE(H31:AY31,ROW(INDIRECT("1:"&amp;MIN(20,COUNT(H31:AY31))))))</f>
        <v>202.2</v>
      </c>
      <c r="F31" s="6">
        <f>COUNT(H31:AY31)</f>
        <v>8</v>
      </c>
      <c r="G31" s="31">
        <f>SUM(H31:AY31)</f>
        <v>202.2</v>
      </c>
      <c r="H31" s="87"/>
      <c r="I31" s="87"/>
      <c r="J31" s="87"/>
      <c r="K31" s="87"/>
      <c r="L31" s="87"/>
      <c r="M31" s="87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7"/>
      <c r="Y31" s="87">
        <v>2</v>
      </c>
      <c r="Z31" s="87">
        <v>80</v>
      </c>
      <c r="AA31" s="87"/>
      <c r="AB31" s="87"/>
      <c r="AC31" s="89">
        <v>58</v>
      </c>
      <c r="AD31" s="87">
        <v>2</v>
      </c>
      <c r="AE31" s="6">
        <v>38</v>
      </c>
      <c r="AF31" s="6">
        <v>18.2</v>
      </c>
      <c r="AG31" s="6"/>
      <c r="AH31" s="6"/>
      <c r="AI31" s="6"/>
      <c r="AJ31" s="6"/>
      <c r="AK31" s="6"/>
      <c r="AL31" s="6"/>
      <c r="AM31" s="6"/>
      <c r="AN31" s="7"/>
      <c r="AO31" s="6">
        <v>2</v>
      </c>
      <c r="AP31" s="6">
        <v>2</v>
      </c>
      <c r="AQ31" s="6"/>
      <c r="AR31" s="6"/>
      <c r="AS31" s="6"/>
      <c r="AT31" s="6"/>
      <c r="AU31" s="6" t="s">
        <v>54</v>
      </c>
      <c r="AV31" s="6"/>
      <c r="AW31" s="6"/>
      <c r="AX31" s="6"/>
      <c r="AY31" s="63"/>
    </row>
    <row r="32" spans="1:51" x14ac:dyDescent="0.2">
      <c r="A32" s="40">
        <f ca="1">RANK(E32,$E$2:$E$502,0)</f>
        <v>31</v>
      </c>
      <c r="B32" s="3" t="s">
        <v>1347</v>
      </c>
      <c r="C32" s="66" t="s">
        <v>1348</v>
      </c>
      <c r="D32" s="57" t="s">
        <v>5</v>
      </c>
      <c r="E32" s="30">
        <f ca="1">SUMPRODUCT(LARGE(H32:AY32,ROW(INDIRECT("1:"&amp;MIN(20,COUNT(H32:AY32))))))</f>
        <v>201.89500000000004</v>
      </c>
      <c r="F32" s="6">
        <f>COUNT(H32:AY32)</f>
        <v>10</v>
      </c>
      <c r="G32" s="31">
        <f>SUM(H32:AY32)</f>
        <v>201.89500000000001</v>
      </c>
      <c r="H32" s="87"/>
      <c r="I32" s="88"/>
      <c r="J32" s="88"/>
      <c r="K32" s="88"/>
      <c r="L32" s="88"/>
      <c r="M32" s="88"/>
      <c r="N32" s="88"/>
      <c r="O32" s="88">
        <v>13.3</v>
      </c>
      <c r="P32" s="88">
        <v>1.8</v>
      </c>
      <c r="Q32" s="88"/>
      <c r="R32" s="88">
        <v>31.2</v>
      </c>
      <c r="S32" s="88"/>
      <c r="T32" s="88">
        <v>28.799999999999997</v>
      </c>
      <c r="U32" s="88">
        <v>31.2</v>
      </c>
      <c r="V32" s="88">
        <v>22.8</v>
      </c>
      <c r="W32" s="88">
        <v>26.4</v>
      </c>
      <c r="X32" s="87"/>
      <c r="Y32" s="87"/>
      <c r="Z32" s="87"/>
      <c r="AA32" s="87"/>
      <c r="AB32" s="87"/>
      <c r="AC32" s="89"/>
      <c r="AD32" s="87"/>
      <c r="AE32" s="6"/>
      <c r="AF32" s="6"/>
      <c r="AG32" s="6"/>
      <c r="AH32" s="6"/>
      <c r="AI32" s="6"/>
      <c r="AJ32" s="6"/>
      <c r="AK32" s="6"/>
      <c r="AL32" s="6">
        <v>15.399999999999999</v>
      </c>
      <c r="AM32" s="6"/>
      <c r="AN32" s="7"/>
      <c r="AO32" s="6">
        <v>2</v>
      </c>
      <c r="AP32" s="6"/>
      <c r="AQ32" s="6">
        <v>28.994999999999997</v>
      </c>
      <c r="AR32" s="6"/>
      <c r="AS32" s="6"/>
      <c r="AT32" s="6"/>
      <c r="AU32" s="6"/>
      <c r="AV32" s="6"/>
      <c r="AW32" s="6"/>
      <c r="AX32" s="6"/>
      <c r="AY32" s="63"/>
    </row>
    <row r="33" spans="1:51" x14ac:dyDescent="0.2">
      <c r="A33" s="40">
        <f ca="1">RANK(E33,$E$2:$E$502,0)</f>
        <v>32</v>
      </c>
      <c r="B33" s="3" t="s">
        <v>787</v>
      </c>
      <c r="C33" s="66" t="s">
        <v>1159</v>
      </c>
      <c r="D33" s="2" t="s">
        <v>5</v>
      </c>
      <c r="E33" s="30">
        <f ca="1">SUMPRODUCT(LARGE(H33:AY33,ROW(INDIRECT("1:"&amp;MIN(20,COUNT(H33:AY33))))))</f>
        <v>200</v>
      </c>
      <c r="F33" s="6">
        <f>COUNT(H33:AY33)</f>
        <v>13</v>
      </c>
      <c r="G33" s="31">
        <f>SUM(H33:AY33)</f>
        <v>200</v>
      </c>
      <c r="H33" s="88"/>
      <c r="I33" s="88">
        <v>4</v>
      </c>
      <c r="J33" s="88"/>
      <c r="K33" s="88">
        <v>16</v>
      </c>
      <c r="L33" s="88">
        <v>25.6</v>
      </c>
      <c r="M33" s="88"/>
      <c r="N33" s="88"/>
      <c r="O33" s="88"/>
      <c r="P33" s="88">
        <v>1.8</v>
      </c>
      <c r="Q33" s="88">
        <v>38.4</v>
      </c>
      <c r="R33" s="88">
        <v>26.4</v>
      </c>
      <c r="S33" s="88"/>
      <c r="T33" s="88"/>
      <c r="U33" s="88"/>
      <c r="V33" s="88"/>
      <c r="W33" s="88"/>
      <c r="X33" s="87"/>
      <c r="Y33" s="87">
        <v>2</v>
      </c>
      <c r="Z33" s="87">
        <v>2</v>
      </c>
      <c r="AA33" s="87">
        <v>25.6</v>
      </c>
      <c r="AB33" s="87"/>
      <c r="AC33" s="89">
        <v>2</v>
      </c>
      <c r="AD33" s="87">
        <v>2</v>
      </c>
      <c r="AE33" s="6"/>
      <c r="AF33" s="6"/>
      <c r="AG33" s="6"/>
      <c r="AH33" s="6">
        <v>52.2</v>
      </c>
      <c r="AI33" s="6"/>
      <c r="AJ33" s="6"/>
      <c r="AK33" s="6"/>
      <c r="AL33" s="6"/>
      <c r="AM33" s="6"/>
      <c r="AN33" s="7"/>
      <c r="AO33" s="6">
        <v>2</v>
      </c>
      <c r="AP33" s="6"/>
      <c r="AQ33" s="6"/>
      <c r="AR33" s="6"/>
      <c r="AS33" s="6"/>
      <c r="AT33" s="6"/>
      <c r="AU33" s="6" t="s">
        <v>54</v>
      </c>
      <c r="AV33" s="6"/>
      <c r="AW33" s="6"/>
      <c r="AX33" s="6"/>
      <c r="AY33" s="63"/>
    </row>
    <row r="34" spans="1:51" x14ac:dyDescent="0.2">
      <c r="A34" s="40">
        <f ca="1">RANK(E34,$E$2:$E$502,0)</f>
        <v>33</v>
      </c>
      <c r="B34" s="47" t="s">
        <v>277</v>
      </c>
      <c r="C34" s="57" t="s">
        <v>1172</v>
      </c>
      <c r="D34" s="57" t="s">
        <v>5</v>
      </c>
      <c r="E34" s="30">
        <f ca="1">SUMPRODUCT(LARGE(H34:AY34,ROW(INDIRECT("1:"&amp;MIN(20,COUNT(H34:AY34))))))</f>
        <v>191.7</v>
      </c>
      <c r="F34" s="6">
        <f>COUNT(H34:AY34)</f>
        <v>12</v>
      </c>
      <c r="G34" s="31">
        <f>SUM(H34:AY34)</f>
        <v>191.7</v>
      </c>
      <c r="H34" s="87"/>
      <c r="I34" s="87"/>
      <c r="J34" s="87"/>
      <c r="K34" s="87"/>
      <c r="L34" s="87"/>
      <c r="M34" s="87"/>
      <c r="N34" s="88">
        <v>25.9</v>
      </c>
      <c r="O34" s="88"/>
      <c r="P34" s="88"/>
      <c r="Q34" s="88">
        <v>34.799999999999997</v>
      </c>
      <c r="R34" s="88"/>
      <c r="S34" s="88"/>
      <c r="T34" s="88"/>
      <c r="U34" s="88"/>
      <c r="V34" s="88"/>
      <c r="W34" s="88"/>
      <c r="X34" s="87"/>
      <c r="Y34" s="87">
        <v>2</v>
      </c>
      <c r="Z34" s="87"/>
      <c r="AA34" s="87"/>
      <c r="AB34" s="87"/>
      <c r="AC34" s="89">
        <v>8</v>
      </c>
      <c r="AD34" s="87">
        <v>2</v>
      </c>
      <c r="AE34" s="6">
        <v>2</v>
      </c>
      <c r="AF34" s="6">
        <v>21</v>
      </c>
      <c r="AG34" s="6"/>
      <c r="AH34" s="6"/>
      <c r="AI34" s="6"/>
      <c r="AJ34" s="6">
        <v>19.599999999999998</v>
      </c>
      <c r="AK34" s="6"/>
      <c r="AL34" s="6">
        <v>29.4</v>
      </c>
      <c r="AM34" s="57"/>
      <c r="AN34" s="124"/>
      <c r="AO34" s="6">
        <v>2</v>
      </c>
      <c r="AP34" s="6">
        <v>18</v>
      </c>
      <c r="AQ34" s="6"/>
      <c r="AR34" s="6"/>
      <c r="AS34" s="6"/>
      <c r="AT34" s="6"/>
      <c r="AU34" s="6"/>
      <c r="AV34" s="6"/>
      <c r="AW34" s="6"/>
      <c r="AX34" s="6">
        <v>27</v>
      </c>
      <c r="AY34" s="57"/>
    </row>
    <row r="35" spans="1:51" x14ac:dyDescent="0.2">
      <c r="A35" s="40">
        <f ca="1">RANK(E35,$E$2:$E$502,0)</f>
        <v>34</v>
      </c>
      <c r="B35" s="64" t="s">
        <v>1342</v>
      </c>
      <c r="C35" s="66" t="s">
        <v>1337</v>
      </c>
      <c r="D35" s="2" t="s">
        <v>5</v>
      </c>
      <c r="E35" s="30">
        <f ca="1">SUMPRODUCT(LARGE(H35:AY35,ROW(INDIRECT("1:"&amp;MIN(20,COUNT(H35:AY35))))))</f>
        <v>191.39999999999998</v>
      </c>
      <c r="F35" s="6">
        <f>COUNT(H35:AY35)</f>
        <v>8</v>
      </c>
      <c r="G35" s="31">
        <f>SUM(H35:AY35)</f>
        <v>191.39999999999998</v>
      </c>
      <c r="H35" s="87"/>
      <c r="I35" s="87"/>
      <c r="J35" s="87"/>
      <c r="K35" s="87"/>
      <c r="L35" s="87"/>
      <c r="M35" s="87"/>
      <c r="N35" s="88"/>
      <c r="O35" s="88"/>
      <c r="P35" s="88">
        <v>12.6</v>
      </c>
      <c r="Q35" s="88"/>
      <c r="R35" s="88"/>
      <c r="S35" s="88"/>
      <c r="T35" s="88"/>
      <c r="U35" s="88"/>
      <c r="V35" s="88"/>
      <c r="W35" s="88"/>
      <c r="X35" s="87"/>
      <c r="Y35" s="87">
        <v>20</v>
      </c>
      <c r="Z35" s="87">
        <v>72</v>
      </c>
      <c r="AA35" s="87">
        <v>33.6</v>
      </c>
      <c r="AB35" s="87"/>
      <c r="AC35" s="89"/>
      <c r="AD35" s="87">
        <v>2</v>
      </c>
      <c r="AE35" s="6"/>
      <c r="AF35" s="6"/>
      <c r="AG35" s="6"/>
      <c r="AH35" s="6">
        <v>25.2</v>
      </c>
      <c r="AI35" s="6">
        <v>2</v>
      </c>
      <c r="AJ35" s="6"/>
      <c r="AK35" s="6">
        <v>24</v>
      </c>
      <c r="AL35" s="6"/>
      <c r="AM35" s="6"/>
      <c r="AN35" s="7"/>
      <c r="AO35" s="6"/>
      <c r="AP35" s="6"/>
      <c r="AQ35" s="6"/>
      <c r="AR35" s="6"/>
      <c r="AS35" s="6"/>
      <c r="AT35" s="6"/>
      <c r="AU35" s="6" t="s">
        <v>54</v>
      </c>
      <c r="AV35" s="6"/>
      <c r="AW35" s="6"/>
      <c r="AX35" s="6"/>
      <c r="AY35" s="63"/>
    </row>
    <row r="36" spans="1:51" x14ac:dyDescent="0.2">
      <c r="A36" s="40">
        <f ca="1">RANK(E36,$E$2:$E$502,0)</f>
        <v>35</v>
      </c>
      <c r="B36" s="45" t="s">
        <v>1520</v>
      </c>
      <c r="C36" s="63" t="s">
        <v>1503</v>
      </c>
      <c r="D36" s="57" t="s">
        <v>5</v>
      </c>
      <c r="E36" s="30">
        <f ca="1">SUMPRODUCT(LARGE(H36:AY36,ROW(INDIRECT("1:"&amp;MIN(20,COUNT(H36:AY36))))))</f>
        <v>189.8</v>
      </c>
      <c r="F36" s="6">
        <f>COUNT(H36:AY36)</f>
        <v>7</v>
      </c>
      <c r="G36" s="31">
        <f>SUM(H36:AY36)</f>
        <v>189.8</v>
      </c>
      <c r="H36" s="87"/>
      <c r="I36" s="87"/>
      <c r="J36" s="87"/>
      <c r="K36" s="87"/>
      <c r="L36" s="87"/>
      <c r="M36" s="87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7"/>
      <c r="Y36" s="87">
        <v>2</v>
      </c>
      <c r="Z36" s="87"/>
      <c r="AA36" s="87">
        <v>14.4</v>
      </c>
      <c r="AB36" s="87"/>
      <c r="AC36" s="89">
        <v>80</v>
      </c>
      <c r="AD36" s="87">
        <v>4</v>
      </c>
      <c r="AE36" s="6">
        <v>72</v>
      </c>
      <c r="AF36" s="6">
        <v>15.399999999999999</v>
      </c>
      <c r="AG36" s="6"/>
      <c r="AH36" s="6"/>
      <c r="AI36" s="6"/>
      <c r="AJ36" s="6"/>
      <c r="AK36" s="6"/>
      <c r="AL36" s="6"/>
      <c r="AM36" s="59"/>
      <c r="AN36" s="60"/>
      <c r="AO36" s="6"/>
      <c r="AP36" s="6">
        <v>2</v>
      </c>
      <c r="AQ36" s="6"/>
      <c r="AR36" s="6"/>
      <c r="AS36" s="6"/>
      <c r="AT36" s="6"/>
      <c r="AU36" s="6" t="s">
        <v>54</v>
      </c>
      <c r="AV36" s="6"/>
      <c r="AW36" s="6"/>
      <c r="AX36" s="6"/>
      <c r="AY36" s="57"/>
    </row>
    <row r="37" spans="1:51" x14ac:dyDescent="0.2">
      <c r="A37" s="40">
        <f ca="1">RANK(E37,$E$2:$E$502,0)</f>
        <v>36</v>
      </c>
      <c r="B37" s="3" t="s">
        <v>175</v>
      </c>
      <c r="C37" s="66" t="s">
        <v>1494</v>
      </c>
      <c r="D37" s="2" t="s">
        <v>5</v>
      </c>
      <c r="E37" s="30">
        <f ca="1">SUMPRODUCT(LARGE(H37:AY37,ROW(INDIRECT("1:"&amp;MIN(20,COUNT(H37:AY37))))))</f>
        <v>185.6</v>
      </c>
      <c r="F37" s="6">
        <f>COUNT(H37:AY37)</f>
        <v>8</v>
      </c>
      <c r="G37" s="31">
        <f>SUM(H37:AY37)</f>
        <v>185.6</v>
      </c>
      <c r="H37" s="87"/>
      <c r="I37" s="87"/>
      <c r="J37" s="87"/>
      <c r="K37" s="87"/>
      <c r="L37" s="87"/>
      <c r="M37" s="87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7"/>
      <c r="Y37" s="87">
        <v>80</v>
      </c>
      <c r="Z37" s="87">
        <v>2</v>
      </c>
      <c r="AA37" s="87"/>
      <c r="AB37" s="87"/>
      <c r="AC37" s="89">
        <v>32</v>
      </c>
      <c r="AD37" s="87">
        <v>32</v>
      </c>
      <c r="AE37" s="6">
        <v>2</v>
      </c>
      <c r="AF37" s="6">
        <v>33.599999999999994</v>
      </c>
      <c r="AG37" s="6"/>
      <c r="AH37" s="6"/>
      <c r="AI37" s="6"/>
      <c r="AJ37" s="6"/>
      <c r="AK37" s="6"/>
      <c r="AL37" s="6"/>
      <c r="AM37" s="6"/>
      <c r="AN37" s="7"/>
      <c r="AO37" s="6">
        <v>2</v>
      </c>
      <c r="AP37" s="6">
        <v>2</v>
      </c>
      <c r="AQ37" s="6"/>
      <c r="AR37" s="6"/>
      <c r="AS37" s="6"/>
      <c r="AT37" s="6"/>
      <c r="AU37" s="6"/>
      <c r="AV37" s="6"/>
      <c r="AW37" s="6"/>
      <c r="AX37" s="6"/>
      <c r="AY37" s="10"/>
    </row>
    <row r="38" spans="1:51" x14ac:dyDescent="0.2">
      <c r="A38" s="40">
        <f ca="1">RANK(E38,$E$2:$E$502,0)</f>
        <v>37</v>
      </c>
      <c r="B38" s="3" t="s">
        <v>597</v>
      </c>
      <c r="C38" s="66" t="s">
        <v>1159</v>
      </c>
      <c r="D38" s="2" t="s">
        <v>5</v>
      </c>
      <c r="E38" s="30">
        <f ca="1">SUMPRODUCT(LARGE(H38:AY38,ROW(INDIRECT("1:"&amp;MIN(20,COUNT(H38:AY38))))))</f>
        <v>182.64500000000001</v>
      </c>
      <c r="F38" s="6">
        <f>COUNT(H38:AY38)</f>
        <v>5</v>
      </c>
      <c r="G38" s="31">
        <f>SUM(H38:AY38)</f>
        <v>182.64499999999998</v>
      </c>
      <c r="H38" s="87"/>
      <c r="I38" s="87"/>
      <c r="J38" s="88"/>
      <c r="K38" s="88"/>
      <c r="L38" s="88"/>
      <c r="M38" s="88"/>
      <c r="N38" s="88"/>
      <c r="O38" s="88"/>
      <c r="P38" s="88"/>
      <c r="Q38" s="88"/>
      <c r="R38" s="88"/>
      <c r="S38" s="88">
        <v>50</v>
      </c>
      <c r="T38" s="88"/>
      <c r="U38" s="88"/>
      <c r="V38" s="88"/>
      <c r="W38" s="88"/>
      <c r="X38" s="59"/>
      <c r="Y38" s="59"/>
      <c r="Z38" s="59"/>
      <c r="AA38" s="59"/>
      <c r="AB38" s="59"/>
      <c r="AC38" s="60"/>
      <c r="AD38" s="59"/>
      <c r="AE38" s="59"/>
      <c r="AF38" s="59"/>
      <c r="AG38" s="6"/>
      <c r="AH38" s="6"/>
      <c r="AI38" s="6"/>
      <c r="AJ38" s="6"/>
      <c r="AK38" s="6"/>
      <c r="AL38" s="6"/>
      <c r="AM38" s="6"/>
      <c r="AN38" s="7"/>
      <c r="AO38" s="6"/>
      <c r="AP38" s="6"/>
      <c r="AQ38" s="6"/>
      <c r="AR38" s="6">
        <v>27.645</v>
      </c>
      <c r="AS38" s="6">
        <v>37.5</v>
      </c>
      <c r="AT38" s="6">
        <v>33.75</v>
      </c>
      <c r="AU38" s="6"/>
      <c r="AV38" s="6"/>
      <c r="AW38" s="6"/>
      <c r="AX38" s="6">
        <v>33.75</v>
      </c>
      <c r="AY38" s="63"/>
    </row>
    <row r="39" spans="1:51" x14ac:dyDescent="0.2">
      <c r="A39" s="40">
        <f ca="1">RANK(E39,$E$2:$E$502,0)</f>
        <v>38</v>
      </c>
      <c r="B39" s="3" t="s">
        <v>737</v>
      </c>
      <c r="C39" s="66" t="s">
        <v>1337</v>
      </c>
      <c r="D39" s="2" t="s">
        <v>5</v>
      </c>
      <c r="E39" s="30">
        <f ca="1">SUMPRODUCT(LARGE(H39:AY39,ROW(INDIRECT("1:"&amp;MIN(20,COUNT(H39:AY39))))))</f>
        <v>176.8</v>
      </c>
      <c r="F39" s="6">
        <f>COUNT(H39:AY39)</f>
        <v>9</v>
      </c>
      <c r="G39" s="31">
        <f>SUM(H39:AY39)</f>
        <v>176.8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7"/>
      <c r="Y39" s="87">
        <v>2</v>
      </c>
      <c r="Z39" s="87">
        <v>42</v>
      </c>
      <c r="AA39" s="87">
        <v>16</v>
      </c>
      <c r="AB39" s="87"/>
      <c r="AC39" s="89"/>
      <c r="AD39" s="87">
        <v>2</v>
      </c>
      <c r="AE39" s="6"/>
      <c r="AF39" s="6"/>
      <c r="AG39" s="6"/>
      <c r="AH39" s="6">
        <v>37.800000000000004</v>
      </c>
      <c r="AI39" s="6">
        <v>2</v>
      </c>
      <c r="AJ39" s="6"/>
      <c r="AK39" s="6">
        <v>30</v>
      </c>
      <c r="AL39" s="6">
        <v>28</v>
      </c>
      <c r="AM39" s="6"/>
      <c r="AN39" s="7"/>
      <c r="AO39" s="6">
        <v>17</v>
      </c>
      <c r="AP39" s="6"/>
      <c r="AQ39" s="6"/>
      <c r="AR39" s="6"/>
      <c r="AS39" s="6"/>
      <c r="AT39" s="6"/>
      <c r="AU39" s="6" t="s">
        <v>54</v>
      </c>
      <c r="AV39" s="6"/>
      <c r="AW39" s="6"/>
      <c r="AX39" s="6"/>
      <c r="AY39" s="63"/>
    </row>
    <row r="40" spans="1:51" x14ac:dyDescent="0.2">
      <c r="A40" s="40">
        <f ca="1">RANK(E40,$E$2:$E$502,0)</f>
        <v>39</v>
      </c>
      <c r="B40" s="3" t="s">
        <v>1167</v>
      </c>
      <c r="C40" s="66" t="s">
        <v>1168</v>
      </c>
      <c r="D40" s="57" t="s">
        <v>5</v>
      </c>
      <c r="E40" s="30">
        <f ca="1">SUMPRODUCT(LARGE(H40:AY40,ROW(INDIRECT("1:"&amp;MIN(20,COUNT(H40:AY40))))))</f>
        <v>164.79999999999998</v>
      </c>
      <c r="F40" s="6">
        <f>COUNT(H40:AY40)</f>
        <v>5</v>
      </c>
      <c r="G40" s="31">
        <f>SUM(H40:AY40)</f>
        <v>164.8</v>
      </c>
      <c r="H40" s="88"/>
      <c r="I40" s="88">
        <v>2</v>
      </c>
      <c r="J40" s="88">
        <v>44.8</v>
      </c>
      <c r="K40" s="88"/>
      <c r="L40" s="88">
        <v>33.6</v>
      </c>
      <c r="M40" s="88">
        <v>38.4</v>
      </c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7"/>
      <c r="Y40" s="87"/>
      <c r="Z40" s="87"/>
      <c r="AA40" s="87"/>
      <c r="AB40" s="87"/>
      <c r="AC40" s="89"/>
      <c r="AD40" s="87"/>
      <c r="AE40" s="6"/>
      <c r="AF40" s="6"/>
      <c r="AG40" s="6"/>
      <c r="AH40" s="6"/>
      <c r="AI40" s="6"/>
      <c r="AJ40" s="6"/>
      <c r="AK40" s="6"/>
      <c r="AL40" s="6"/>
      <c r="AM40" s="6"/>
      <c r="AN40" s="7"/>
      <c r="AO40" s="6"/>
      <c r="AP40" s="6">
        <v>46</v>
      </c>
      <c r="AQ40" s="6"/>
      <c r="AR40" s="6"/>
      <c r="AS40" s="6"/>
      <c r="AT40" s="6"/>
      <c r="AU40" s="6" t="s">
        <v>54</v>
      </c>
      <c r="AV40" s="6"/>
      <c r="AW40" s="6"/>
      <c r="AX40" s="6"/>
      <c r="AY40" s="63"/>
    </row>
    <row r="41" spans="1:51" x14ac:dyDescent="0.2">
      <c r="A41" s="40">
        <f ca="1">RANK(E41,$E$2:$E$502,0)</f>
        <v>40</v>
      </c>
      <c r="B41" s="3" t="s">
        <v>1291</v>
      </c>
      <c r="C41" s="66" t="s">
        <v>1145</v>
      </c>
      <c r="D41" s="2" t="s">
        <v>5</v>
      </c>
      <c r="E41" s="30">
        <f ca="1">SUMPRODUCT(LARGE(H41:AY41,ROW(INDIRECT("1:"&amp;MIN(20,COUNT(H41:AY41))))))</f>
        <v>164.4</v>
      </c>
      <c r="F41" s="6">
        <f>COUNT(H41:AY41)</f>
        <v>5</v>
      </c>
      <c r="G41" s="31">
        <f>SUM(H41:AY41)</f>
        <v>164.39999999999998</v>
      </c>
      <c r="H41" s="88"/>
      <c r="I41" s="88"/>
      <c r="J41" s="88"/>
      <c r="K41" s="88"/>
      <c r="L41" s="88">
        <v>72</v>
      </c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7"/>
      <c r="Y41" s="87"/>
      <c r="Z41" s="87"/>
      <c r="AA41" s="87"/>
      <c r="AB41" s="87"/>
      <c r="AC41" s="89"/>
      <c r="AD41" s="87"/>
      <c r="AE41" s="6"/>
      <c r="AF41" s="6"/>
      <c r="AG41" s="6"/>
      <c r="AH41" s="6">
        <v>1.8</v>
      </c>
      <c r="AI41" s="6">
        <v>48</v>
      </c>
      <c r="AJ41" s="6">
        <v>40.599999999999994</v>
      </c>
      <c r="AK41" s="6"/>
      <c r="AL41" s="6"/>
      <c r="AM41" s="6"/>
      <c r="AN41" s="7"/>
      <c r="AO41" s="6">
        <v>2</v>
      </c>
      <c r="AP41" s="6"/>
      <c r="AQ41" s="6"/>
      <c r="AR41" s="6"/>
      <c r="AS41" s="6"/>
      <c r="AT41" s="6"/>
      <c r="AU41" s="6" t="s">
        <v>54</v>
      </c>
      <c r="AV41" s="6"/>
      <c r="AW41" s="6"/>
      <c r="AX41" s="6"/>
      <c r="AY41" s="63"/>
    </row>
    <row r="42" spans="1:51" x14ac:dyDescent="0.2">
      <c r="A42" s="40">
        <f ca="1">RANK(E42,$E$2:$E$502,0)</f>
        <v>41</v>
      </c>
      <c r="B42" s="3" t="s">
        <v>417</v>
      </c>
      <c r="C42" s="66" t="s">
        <v>1149</v>
      </c>
      <c r="D42" s="2" t="s">
        <v>5</v>
      </c>
      <c r="E42" s="30">
        <f ca="1">SUMPRODUCT(LARGE(H42:AY42,ROW(INDIRECT("1:"&amp;MIN(20,COUNT(H42:AY42))))))</f>
        <v>162.80000000000001</v>
      </c>
      <c r="F42" s="6">
        <f>COUNT(H42:AY42)</f>
        <v>7</v>
      </c>
      <c r="G42" s="31">
        <f>SUM(H42:AY42)</f>
        <v>162.80000000000001</v>
      </c>
      <c r="H42" s="88"/>
      <c r="I42" s="88">
        <v>22</v>
      </c>
      <c r="J42" s="88"/>
      <c r="K42" s="88">
        <v>10</v>
      </c>
      <c r="L42" s="88">
        <v>80</v>
      </c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7"/>
      <c r="Y42" s="87"/>
      <c r="Z42" s="87"/>
      <c r="AA42" s="87"/>
      <c r="AB42" s="87"/>
      <c r="AC42" s="89"/>
      <c r="AD42" s="87">
        <v>2</v>
      </c>
      <c r="AE42" s="6">
        <v>2</v>
      </c>
      <c r="AF42" s="6"/>
      <c r="AG42" s="6"/>
      <c r="AH42" s="6"/>
      <c r="AI42" s="6"/>
      <c r="AJ42" s="6">
        <v>44.8</v>
      </c>
      <c r="AK42" s="6"/>
      <c r="AL42" s="6"/>
      <c r="AM42" s="6"/>
      <c r="AN42" s="7"/>
      <c r="AO42" s="6">
        <v>2</v>
      </c>
      <c r="AP42" s="6"/>
      <c r="AQ42" s="6"/>
      <c r="AR42" s="6"/>
      <c r="AS42" s="6"/>
      <c r="AT42" s="6"/>
      <c r="AU42" s="6" t="s">
        <v>54</v>
      </c>
      <c r="AV42" s="6"/>
      <c r="AW42" s="6"/>
      <c r="AX42" s="6"/>
      <c r="AY42" s="63"/>
    </row>
    <row r="43" spans="1:51" x14ac:dyDescent="0.2">
      <c r="A43" s="40">
        <f ca="1">RANK(E43,$E$2:$E$502,0)</f>
        <v>42</v>
      </c>
      <c r="B43" s="3" t="s">
        <v>1493</v>
      </c>
      <c r="C43" s="66" t="s">
        <v>1477</v>
      </c>
      <c r="D43" s="2" t="s">
        <v>5</v>
      </c>
      <c r="E43" s="30">
        <f ca="1">SUMPRODUCT(LARGE(H43:AY43,ROW(INDIRECT("1:"&amp;MIN(20,COUNT(H43:AY43))))))</f>
        <v>162</v>
      </c>
      <c r="F43" s="6">
        <f>COUNT(H43:AY43)</f>
        <v>2</v>
      </c>
      <c r="G43" s="31">
        <f>SUM(H43:AY43)</f>
        <v>162</v>
      </c>
      <c r="H43" s="87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7"/>
      <c r="Y43" s="87">
        <v>90</v>
      </c>
      <c r="Z43" s="87"/>
      <c r="AA43" s="87"/>
      <c r="AB43" s="87"/>
      <c r="AC43" s="89"/>
      <c r="AD43" s="87">
        <v>72</v>
      </c>
      <c r="AE43" s="6"/>
      <c r="AF43" s="6"/>
      <c r="AG43" s="6"/>
      <c r="AH43" s="6"/>
      <c r="AI43" s="6"/>
      <c r="AJ43" s="6"/>
      <c r="AK43" s="6"/>
      <c r="AL43" s="6"/>
      <c r="AM43" s="6"/>
      <c r="AN43" s="7"/>
      <c r="AO43" s="6"/>
      <c r="AP43" s="6"/>
      <c r="AQ43" s="6"/>
      <c r="AR43" s="6"/>
      <c r="AS43" s="6"/>
      <c r="AT43" s="6"/>
      <c r="AU43" s="6" t="s">
        <v>54</v>
      </c>
      <c r="AV43" s="6"/>
      <c r="AW43" s="6"/>
      <c r="AX43" s="6"/>
      <c r="AY43" s="63"/>
    </row>
    <row r="44" spans="1:51" x14ac:dyDescent="0.2">
      <c r="A44" s="40">
        <f ca="1">RANK(E44,$E$2:$E$502,0)</f>
        <v>43</v>
      </c>
      <c r="B44" s="3" t="s">
        <v>738</v>
      </c>
      <c r="C44" s="66" t="s">
        <v>1172</v>
      </c>
      <c r="D44" s="57" t="s">
        <v>5</v>
      </c>
      <c r="E44" s="30">
        <f ca="1">SUMPRODUCT(LARGE(H44:AY44,ROW(INDIRECT("1:"&amp;MIN(20,COUNT(H44:AY44))))))</f>
        <v>160</v>
      </c>
      <c r="F44" s="6">
        <f>COUNT(H44:AY44)</f>
        <v>3</v>
      </c>
      <c r="G44" s="31">
        <f>SUM(H44:AY44)</f>
        <v>160</v>
      </c>
      <c r="H44" s="87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7"/>
      <c r="Y44" s="87"/>
      <c r="Z44" s="87"/>
      <c r="AA44" s="87">
        <v>64</v>
      </c>
      <c r="AB44" s="87"/>
      <c r="AC44" s="89"/>
      <c r="AD44" s="87">
        <v>36</v>
      </c>
      <c r="AE44" s="6"/>
      <c r="AF44" s="6"/>
      <c r="AG44" s="6"/>
      <c r="AH44" s="6"/>
      <c r="AI44" s="6"/>
      <c r="AJ44" s="6"/>
      <c r="AK44" s="6">
        <v>60</v>
      </c>
      <c r="AL44" s="6"/>
      <c r="AM44" s="6"/>
      <c r="AN44" s="7"/>
      <c r="AO44" s="6"/>
      <c r="AP44" s="6"/>
      <c r="AQ44" s="6"/>
      <c r="AR44" s="6"/>
      <c r="AS44" s="6"/>
      <c r="AT44" s="6"/>
      <c r="AU44" s="6" t="s">
        <v>54</v>
      </c>
      <c r="AV44" s="6"/>
      <c r="AW44" s="6"/>
      <c r="AX44" s="6"/>
      <c r="AY44" s="63"/>
    </row>
    <row r="45" spans="1:51" x14ac:dyDescent="0.2">
      <c r="A45" s="40">
        <f ca="1">RANK(E45,$E$2:$E$502,0)</f>
        <v>44</v>
      </c>
      <c r="B45" s="3" t="s">
        <v>1513</v>
      </c>
      <c r="C45" s="66" t="s">
        <v>1337</v>
      </c>
      <c r="D45" s="2" t="s">
        <v>5</v>
      </c>
      <c r="E45" s="30">
        <f ca="1">SUMPRODUCT(LARGE(H45:AY45,ROW(INDIRECT("1:"&amp;MIN(20,COUNT(H45:AY45))))))</f>
        <v>156</v>
      </c>
      <c r="F45" s="6">
        <f>COUNT(H45:AY45)</f>
        <v>5</v>
      </c>
      <c r="G45" s="31">
        <f>SUM(H45:AY45)</f>
        <v>156</v>
      </c>
      <c r="H45" s="87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7"/>
      <c r="Y45" s="87">
        <v>2</v>
      </c>
      <c r="Z45" s="87">
        <v>2</v>
      </c>
      <c r="AA45" s="87"/>
      <c r="AB45" s="87"/>
      <c r="AC45" s="89">
        <v>2</v>
      </c>
      <c r="AD45" s="87">
        <v>80</v>
      </c>
      <c r="AE45" s="6"/>
      <c r="AF45" s="6">
        <v>70</v>
      </c>
      <c r="AG45" s="6"/>
      <c r="AH45" s="6"/>
      <c r="AI45" s="6"/>
      <c r="AJ45" s="6"/>
      <c r="AK45" s="6"/>
      <c r="AL45" s="6"/>
      <c r="AM45" s="6"/>
      <c r="AN45" s="7"/>
      <c r="AO45" s="6"/>
      <c r="AP45" s="6"/>
      <c r="AQ45" s="6"/>
      <c r="AR45" s="6"/>
      <c r="AS45" s="6"/>
      <c r="AT45" s="6"/>
      <c r="AU45" s="6" t="s">
        <v>54</v>
      </c>
      <c r="AV45" s="6"/>
      <c r="AW45" s="6"/>
      <c r="AX45" s="6"/>
      <c r="AY45" s="63"/>
    </row>
    <row r="46" spans="1:51" x14ac:dyDescent="0.2">
      <c r="A46" s="40">
        <f ca="1">RANK(E46,$E$2:$E$502,0)</f>
        <v>45</v>
      </c>
      <c r="B46" s="3" t="s">
        <v>1479</v>
      </c>
      <c r="C46" s="66" t="s">
        <v>1480</v>
      </c>
      <c r="D46" s="57" t="s">
        <v>5</v>
      </c>
      <c r="E46" s="30">
        <f ca="1">SUMPRODUCT(LARGE(H46:AY46,ROW(INDIRECT("1:"&amp;MIN(20,COUNT(H46:AY46))))))</f>
        <v>155.4</v>
      </c>
      <c r="F46" s="6">
        <f>COUNT(H46:AY46)</f>
        <v>7</v>
      </c>
      <c r="G46" s="31">
        <f>SUM(H46:AY46)</f>
        <v>155.4</v>
      </c>
      <c r="H46" s="87"/>
      <c r="I46" s="87"/>
      <c r="J46" s="87"/>
      <c r="K46" s="87"/>
      <c r="L46" s="87"/>
      <c r="M46" s="87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7">
        <v>20.399999999999999</v>
      </c>
      <c r="Y46" s="87">
        <v>2</v>
      </c>
      <c r="Z46" s="87">
        <v>2</v>
      </c>
      <c r="AA46" s="87"/>
      <c r="AB46" s="87"/>
      <c r="AC46" s="89">
        <v>20</v>
      </c>
      <c r="AD46" s="87">
        <v>52</v>
      </c>
      <c r="AE46" s="6">
        <v>44</v>
      </c>
      <c r="AF46" s="6"/>
      <c r="AG46" s="6"/>
      <c r="AH46" s="6"/>
      <c r="AI46" s="6"/>
      <c r="AJ46" s="6"/>
      <c r="AK46" s="6"/>
      <c r="AL46" s="6"/>
      <c r="AM46" s="6"/>
      <c r="AN46" s="7"/>
      <c r="AO46" s="6"/>
      <c r="AP46" s="6">
        <v>15</v>
      </c>
      <c r="AQ46" s="6"/>
      <c r="AR46" s="6"/>
      <c r="AS46" s="6"/>
      <c r="AT46" s="6"/>
      <c r="AU46" s="6" t="s">
        <v>54</v>
      </c>
      <c r="AV46" s="6"/>
      <c r="AW46" s="6"/>
      <c r="AX46" s="6"/>
      <c r="AY46" s="10"/>
    </row>
    <row r="47" spans="1:51" x14ac:dyDescent="0.2">
      <c r="A47" s="40">
        <f ca="1">RANK(E47,$E$2:$E$502,0)</f>
        <v>46</v>
      </c>
      <c r="B47" s="3" t="s">
        <v>167</v>
      </c>
      <c r="C47" s="66" t="s">
        <v>1144</v>
      </c>
      <c r="D47" s="2" t="s">
        <v>5</v>
      </c>
      <c r="E47" s="30">
        <f ca="1">SUMPRODUCT(LARGE(H47:AY47,ROW(INDIRECT("1:"&amp;MIN(20,COUNT(H47:AY47))))))</f>
        <v>151</v>
      </c>
      <c r="F47" s="6">
        <f>COUNT(H47:AY47)</f>
        <v>6</v>
      </c>
      <c r="G47" s="31">
        <f>SUM(H47:AY47)</f>
        <v>151</v>
      </c>
      <c r="H47" s="88"/>
      <c r="I47" s="88">
        <v>90</v>
      </c>
      <c r="J47" s="88">
        <v>18.2</v>
      </c>
      <c r="K47" s="88"/>
      <c r="L47" s="88">
        <v>16</v>
      </c>
      <c r="M47" s="88">
        <v>22.8</v>
      </c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7"/>
      <c r="Y47" s="87"/>
      <c r="Z47" s="87"/>
      <c r="AA47" s="87"/>
      <c r="AB47" s="87"/>
      <c r="AC47" s="89"/>
      <c r="AD47" s="87"/>
      <c r="AE47" s="6"/>
      <c r="AF47" s="6"/>
      <c r="AG47" s="6"/>
      <c r="AH47" s="6"/>
      <c r="AI47" s="6"/>
      <c r="AJ47" s="6"/>
      <c r="AK47" s="6"/>
      <c r="AL47" s="6"/>
      <c r="AM47" s="6"/>
      <c r="AN47" s="7"/>
      <c r="AO47" s="6">
        <v>2</v>
      </c>
      <c r="AP47" s="6">
        <v>2</v>
      </c>
      <c r="AQ47" s="6"/>
      <c r="AR47" s="6"/>
      <c r="AS47" s="6"/>
      <c r="AT47" s="6"/>
      <c r="AU47" s="6" t="s">
        <v>54</v>
      </c>
      <c r="AV47" s="6"/>
      <c r="AW47" s="6"/>
      <c r="AX47" s="6"/>
      <c r="AY47" s="63"/>
    </row>
    <row r="48" spans="1:51" x14ac:dyDescent="0.2">
      <c r="A48" s="40">
        <f ca="1">RANK(E48,$E$2:$E$502,0)</f>
        <v>47</v>
      </c>
      <c r="B48" s="47" t="s">
        <v>533</v>
      </c>
      <c r="C48" s="57" t="s">
        <v>1483</v>
      </c>
      <c r="D48" s="57" t="s">
        <v>5</v>
      </c>
      <c r="E48" s="30">
        <f ca="1">SUMPRODUCT(LARGE(H48:AY48,ROW(INDIRECT("1:"&amp;MIN(20,COUNT(H48:AY48))))))</f>
        <v>145.19999999999999</v>
      </c>
      <c r="F48" s="6">
        <f>COUNT(H48:AY48)</f>
        <v>11</v>
      </c>
      <c r="G48" s="31">
        <f>SUM(H48:AY48)</f>
        <v>145.19999999999999</v>
      </c>
      <c r="H48" s="87"/>
      <c r="I48" s="87"/>
      <c r="J48" s="87"/>
      <c r="K48" s="87"/>
      <c r="L48" s="87"/>
      <c r="M48" s="87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7"/>
      <c r="Y48" s="87">
        <v>2</v>
      </c>
      <c r="Z48" s="87">
        <v>2</v>
      </c>
      <c r="AA48" s="87"/>
      <c r="AB48" s="87"/>
      <c r="AC48" s="89">
        <v>2</v>
      </c>
      <c r="AD48" s="87">
        <v>2</v>
      </c>
      <c r="AE48" s="6">
        <v>52</v>
      </c>
      <c r="AF48" s="6"/>
      <c r="AG48" s="6">
        <v>32</v>
      </c>
      <c r="AH48" s="6">
        <v>19.8</v>
      </c>
      <c r="AI48" s="6"/>
      <c r="AJ48" s="6"/>
      <c r="AK48" s="6">
        <v>16.8</v>
      </c>
      <c r="AL48" s="6">
        <v>12.6</v>
      </c>
      <c r="AM48" s="57"/>
      <c r="AN48" s="124"/>
      <c r="AO48" s="6">
        <v>2</v>
      </c>
      <c r="AP48" s="6">
        <v>2</v>
      </c>
      <c r="AQ48" s="6"/>
      <c r="AR48" s="6"/>
      <c r="AS48" s="6"/>
      <c r="AT48" s="6"/>
      <c r="AU48" s="6" t="s">
        <v>54</v>
      </c>
      <c r="AV48" s="6"/>
      <c r="AW48" s="6"/>
      <c r="AX48" s="6"/>
      <c r="AY48" s="57"/>
    </row>
    <row r="49" spans="1:51" x14ac:dyDescent="0.2">
      <c r="A49" s="40">
        <f ca="1">RANK(E49,$E$2:$E$502,0)</f>
        <v>48</v>
      </c>
      <c r="B49" s="3" t="s">
        <v>526</v>
      </c>
      <c r="C49" s="66" t="s">
        <v>1150</v>
      </c>
      <c r="D49" s="57" t="s">
        <v>5</v>
      </c>
      <c r="E49" s="30">
        <f ca="1">SUMPRODUCT(LARGE(H49:AY49,ROW(INDIRECT("1:"&amp;MIN(20,COUNT(H49:AY49))))))</f>
        <v>138.6</v>
      </c>
      <c r="F49" s="6">
        <f>COUNT(H49:AY49)</f>
        <v>8</v>
      </c>
      <c r="G49" s="31">
        <f>SUM(H49:AY49)</f>
        <v>138.6</v>
      </c>
      <c r="H49" s="87"/>
      <c r="I49" s="87"/>
      <c r="J49" s="87"/>
      <c r="K49" s="87"/>
      <c r="L49" s="87"/>
      <c r="M49" s="87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7"/>
      <c r="Y49" s="87">
        <v>2</v>
      </c>
      <c r="Z49" s="87">
        <v>10</v>
      </c>
      <c r="AA49" s="87"/>
      <c r="AB49" s="87"/>
      <c r="AC49" s="89">
        <v>36</v>
      </c>
      <c r="AD49" s="87">
        <v>20</v>
      </c>
      <c r="AE49" s="6">
        <v>40</v>
      </c>
      <c r="AF49" s="6">
        <v>26.599999999999998</v>
      </c>
      <c r="AG49" s="6"/>
      <c r="AH49" s="6"/>
      <c r="AI49" s="6"/>
      <c r="AJ49" s="6"/>
      <c r="AK49" s="6"/>
      <c r="AL49" s="6"/>
      <c r="AM49" s="6"/>
      <c r="AN49" s="7"/>
      <c r="AO49" s="6">
        <v>2</v>
      </c>
      <c r="AP49" s="6">
        <v>2</v>
      </c>
      <c r="AQ49" s="6"/>
      <c r="AR49" s="6"/>
      <c r="AS49" s="6"/>
      <c r="AT49" s="6"/>
      <c r="AU49" s="6" t="s">
        <v>54</v>
      </c>
      <c r="AV49" s="6"/>
      <c r="AW49" s="6"/>
      <c r="AX49" s="6"/>
      <c r="AY49" s="63"/>
    </row>
    <row r="50" spans="1:51" x14ac:dyDescent="0.2">
      <c r="A50" s="40">
        <f ca="1">RANK(E50,$E$2:$E$502,0)</f>
        <v>49</v>
      </c>
      <c r="B50" s="3" t="s">
        <v>25</v>
      </c>
      <c r="C50" s="66" t="s">
        <v>1149</v>
      </c>
      <c r="D50" s="2" t="s">
        <v>5</v>
      </c>
      <c r="E50" s="30">
        <f ca="1">SUMPRODUCT(LARGE(H50:AY50,ROW(INDIRECT("1:"&amp;MIN(20,COUNT(H50:AY50))))))</f>
        <v>137.80000000000001</v>
      </c>
      <c r="F50" s="6">
        <f>COUNT(H50:AY50)</f>
        <v>6</v>
      </c>
      <c r="G50" s="31">
        <f>SUM(H50:AY50)</f>
        <v>137.80000000000001</v>
      </c>
      <c r="H50" s="88"/>
      <c r="I50" s="88">
        <v>48</v>
      </c>
      <c r="J50" s="88">
        <v>33.599999999999994</v>
      </c>
      <c r="K50" s="88">
        <v>14</v>
      </c>
      <c r="L50" s="88"/>
      <c r="M50" s="88">
        <v>25.2</v>
      </c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7"/>
      <c r="Y50" s="87"/>
      <c r="Z50" s="87"/>
      <c r="AA50" s="87"/>
      <c r="AB50" s="87"/>
      <c r="AC50" s="89"/>
      <c r="AD50" s="87"/>
      <c r="AE50" s="6"/>
      <c r="AF50" s="6"/>
      <c r="AG50" s="6"/>
      <c r="AH50" s="6"/>
      <c r="AI50" s="6"/>
      <c r="AJ50" s="6"/>
      <c r="AK50" s="6"/>
      <c r="AL50" s="6"/>
      <c r="AM50" s="6"/>
      <c r="AN50" s="7"/>
      <c r="AO50" s="6">
        <v>2</v>
      </c>
      <c r="AP50" s="6">
        <v>15</v>
      </c>
      <c r="AQ50" s="6"/>
      <c r="AR50" s="6"/>
      <c r="AS50" s="6"/>
      <c r="AT50" s="6"/>
      <c r="AU50" s="6" t="s">
        <v>54</v>
      </c>
      <c r="AV50" s="6"/>
      <c r="AW50" s="6"/>
      <c r="AX50" s="6"/>
      <c r="AY50" s="63"/>
    </row>
    <row r="51" spans="1:51" x14ac:dyDescent="0.2">
      <c r="A51" s="40">
        <f ca="1">RANK(E51,$E$2:$E$502,0)</f>
        <v>50</v>
      </c>
      <c r="B51" s="3" t="s">
        <v>1292</v>
      </c>
      <c r="C51" s="66" t="s">
        <v>1149</v>
      </c>
      <c r="D51" s="2" t="s">
        <v>5</v>
      </c>
      <c r="E51" s="30">
        <f ca="1">SUMPRODUCT(LARGE(H51:AY51,ROW(INDIRECT("1:"&amp;MIN(20,COUNT(H51:AY51))))))</f>
        <v>136.10000000000002</v>
      </c>
      <c r="F51" s="6">
        <f>COUNT(H51:AY51)</f>
        <v>6</v>
      </c>
      <c r="G51" s="31">
        <f>SUM(H51:AY51)</f>
        <v>136.1</v>
      </c>
      <c r="H51" s="88">
        <v>16.799999999999997</v>
      </c>
      <c r="I51" s="88"/>
      <c r="J51" s="88"/>
      <c r="K51" s="88"/>
      <c r="L51" s="88">
        <v>64</v>
      </c>
      <c r="M51" s="88"/>
      <c r="N51" s="88">
        <v>25.9</v>
      </c>
      <c r="O51" s="88">
        <v>7</v>
      </c>
      <c r="P51" s="88"/>
      <c r="Q51" s="88"/>
      <c r="R51" s="88"/>
      <c r="S51" s="88"/>
      <c r="T51" s="88"/>
      <c r="U51" s="88"/>
      <c r="V51" s="88">
        <v>20.399999999999999</v>
      </c>
      <c r="W51" s="88"/>
      <c r="X51" s="87"/>
      <c r="Y51" s="87"/>
      <c r="Z51" s="87"/>
      <c r="AA51" s="87"/>
      <c r="AB51" s="87"/>
      <c r="AC51" s="89"/>
      <c r="AD51" s="87"/>
      <c r="AE51" s="6"/>
      <c r="AF51" s="6"/>
      <c r="AG51" s="6"/>
      <c r="AH51" s="6"/>
      <c r="AI51" s="6"/>
      <c r="AJ51" s="6"/>
      <c r="AK51" s="6"/>
      <c r="AL51" s="6"/>
      <c r="AM51" s="6"/>
      <c r="AN51" s="7"/>
      <c r="AO51" s="6"/>
      <c r="AP51" s="6">
        <v>2</v>
      </c>
      <c r="AQ51" s="6"/>
      <c r="AR51" s="6"/>
      <c r="AS51" s="6"/>
      <c r="AT51" s="6"/>
      <c r="AU51" s="6" t="s">
        <v>54</v>
      </c>
      <c r="AV51" s="6"/>
      <c r="AW51" s="6"/>
      <c r="AX51" s="6"/>
      <c r="AY51" s="63"/>
    </row>
    <row r="52" spans="1:51" x14ac:dyDescent="0.2">
      <c r="A52" s="40">
        <f ca="1">RANK(E52,$E$2:$E$502,0)</f>
        <v>51</v>
      </c>
      <c r="B52" s="3" t="s">
        <v>1454</v>
      </c>
      <c r="C52" s="66" t="s">
        <v>1200</v>
      </c>
      <c r="D52" s="2" t="s">
        <v>5</v>
      </c>
      <c r="E52" s="30">
        <f ca="1">SUMPRODUCT(LARGE(H52:AY52,ROW(INDIRECT("1:"&amp;MIN(20,COUNT(H52:AY52))))))</f>
        <v>136</v>
      </c>
      <c r="F52" s="6">
        <f>COUNT(H52:AY52)</f>
        <v>5</v>
      </c>
      <c r="G52" s="31">
        <f>SUM(H52:AY52)</f>
        <v>136</v>
      </c>
      <c r="H52" s="87"/>
      <c r="I52" s="88"/>
      <c r="J52" s="88"/>
      <c r="K52" s="88"/>
      <c r="L52" s="88"/>
      <c r="M52" s="88"/>
      <c r="N52" s="88">
        <v>33.6</v>
      </c>
      <c r="O52" s="88"/>
      <c r="P52" s="88"/>
      <c r="Q52" s="88"/>
      <c r="R52" s="88"/>
      <c r="S52" s="88"/>
      <c r="T52" s="88">
        <v>48</v>
      </c>
      <c r="U52" s="88"/>
      <c r="V52" s="88">
        <v>25.2</v>
      </c>
      <c r="W52" s="88">
        <v>25.2</v>
      </c>
      <c r="X52" s="87"/>
      <c r="Y52" s="87"/>
      <c r="Z52" s="87"/>
      <c r="AA52" s="87"/>
      <c r="AB52" s="87"/>
      <c r="AC52" s="89"/>
      <c r="AD52" s="87"/>
      <c r="AE52" s="6"/>
      <c r="AF52" s="6"/>
      <c r="AG52" s="6"/>
      <c r="AH52" s="6"/>
      <c r="AI52" s="6"/>
      <c r="AJ52" s="6"/>
      <c r="AK52" s="6"/>
      <c r="AL52" s="6"/>
      <c r="AM52" s="6"/>
      <c r="AN52" s="7"/>
      <c r="AO52" s="6">
        <v>4</v>
      </c>
      <c r="AP52" s="6"/>
      <c r="AQ52" s="6"/>
      <c r="AR52" s="6"/>
      <c r="AS52" s="6"/>
      <c r="AT52" s="6"/>
      <c r="AU52" s="6" t="s">
        <v>54</v>
      </c>
      <c r="AV52" s="6"/>
      <c r="AW52" s="6"/>
      <c r="AX52" s="6"/>
      <c r="AY52" s="63"/>
    </row>
    <row r="53" spans="1:51" x14ac:dyDescent="0.2">
      <c r="A53" s="40">
        <f ca="1">RANK(E53,$E$2:$E$502,0)</f>
        <v>52</v>
      </c>
      <c r="B53" s="3" t="s">
        <v>110</v>
      </c>
      <c r="C53" s="66" t="s">
        <v>1151</v>
      </c>
      <c r="D53" s="57" t="s">
        <v>5</v>
      </c>
      <c r="E53" s="30">
        <f ca="1">SUMPRODUCT(LARGE(H53:AY53,ROW(INDIRECT("1:"&amp;MIN(20,COUNT(H53:AY53))))))</f>
        <v>134</v>
      </c>
      <c r="F53" s="6">
        <f>COUNT(H53:AY53)</f>
        <v>7</v>
      </c>
      <c r="G53" s="31">
        <f>SUM(H53:AY53)</f>
        <v>134</v>
      </c>
      <c r="H53" s="88"/>
      <c r="I53" s="88">
        <v>42</v>
      </c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7"/>
      <c r="Y53" s="87">
        <v>2</v>
      </c>
      <c r="Z53" s="87">
        <v>2</v>
      </c>
      <c r="AA53" s="87">
        <v>80</v>
      </c>
      <c r="AB53" s="87"/>
      <c r="AC53" s="89">
        <v>4</v>
      </c>
      <c r="AD53" s="87"/>
      <c r="AE53" s="6">
        <v>2</v>
      </c>
      <c r="AF53" s="6"/>
      <c r="AG53" s="6"/>
      <c r="AH53" s="6"/>
      <c r="AI53" s="6"/>
      <c r="AJ53" s="6"/>
      <c r="AK53" s="6"/>
      <c r="AL53" s="6"/>
      <c r="AM53" s="6"/>
      <c r="AN53" s="7"/>
      <c r="AO53" s="6">
        <v>2</v>
      </c>
      <c r="AP53" s="6"/>
      <c r="AQ53" s="6"/>
      <c r="AR53" s="6"/>
      <c r="AS53" s="6"/>
      <c r="AT53" s="6"/>
      <c r="AU53" s="6" t="s">
        <v>54</v>
      </c>
      <c r="AV53" s="6"/>
      <c r="AW53" s="6"/>
      <c r="AX53" s="6"/>
      <c r="AY53" s="63"/>
    </row>
    <row r="54" spans="1:51" x14ac:dyDescent="0.2">
      <c r="A54" s="40">
        <f ca="1">RANK(E54,$E$2:$E$502,0)</f>
        <v>53</v>
      </c>
      <c r="B54" s="3" t="s">
        <v>1147</v>
      </c>
      <c r="C54" s="66" t="s">
        <v>1148</v>
      </c>
      <c r="D54" s="2" t="s">
        <v>5</v>
      </c>
      <c r="E54" s="30">
        <f ca="1">SUMPRODUCT(LARGE(H54:AY54,ROW(INDIRECT("1:"&amp;MIN(20,COUNT(H54:AY54))))))</f>
        <v>132</v>
      </c>
      <c r="F54" s="6">
        <f>COUNT(H54:AY54)</f>
        <v>3</v>
      </c>
      <c r="G54" s="31">
        <f>SUM(H54:AY54)</f>
        <v>132</v>
      </c>
      <c r="H54" s="88"/>
      <c r="I54" s="88">
        <v>58</v>
      </c>
      <c r="J54" s="88"/>
      <c r="K54" s="88">
        <v>26</v>
      </c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7"/>
      <c r="Y54" s="87"/>
      <c r="Z54" s="87"/>
      <c r="AA54" s="87"/>
      <c r="AB54" s="87"/>
      <c r="AC54" s="89"/>
      <c r="AD54" s="87"/>
      <c r="AE54" s="6"/>
      <c r="AF54" s="6"/>
      <c r="AG54" s="6"/>
      <c r="AH54" s="6"/>
      <c r="AI54" s="6"/>
      <c r="AJ54" s="6"/>
      <c r="AK54" s="6"/>
      <c r="AL54" s="6"/>
      <c r="AM54" s="6"/>
      <c r="AN54" s="7"/>
      <c r="AO54" s="6">
        <v>48</v>
      </c>
      <c r="AP54" s="6"/>
      <c r="AQ54" s="6"/>
      <c r="AR54" s="6"/>
      <c r="AS54" s="6"/>
      <c r="AT54" s="6"/>
      <c r="AU54" s="6" t="s">
        <v>54</v>
      </c>
      <c r="AV54" s="6"/>
      <c r="AW54" s="6"/>
      <c r="AX54" s="6"/>
      <c r="AY54" s="63"/>
    </row>
    <row r="55" spans="1:51" x14ac:dyDescent="0.2">
      <c r="A55" s="40">
        <f ca="1">RANK(E55,$E$2:$E$502,0)</f>
        <v>54</v>
      </c>
      <c r="B55" s="3" t="s">
        <v>316</v>
      </c>
      <c r="C55" s="66" t="s">
        <v>1143</v>
      </c>
      <c r="D55" s="2" t="s">
        <v>5</v>
      </c>
      <c r="E55" s="30">
        <f ca="1">SUMPRODUCT(LARGE(H55:AY55,ROW(INDIRECT("1:"&amp;MIN(20,COUNT(H55:AY55))))))</f>
        <v>131</v>
      </c>
      <c r="F55" s="6">
        <f>COUNT(H55:AY55)</f>
        <v>5</v>
      </c>
      <c r="G55" s="31">
        <f>SUM(H55:AY55)</f>
        <v>131</v>
      </c>
      <c r="H55" s="87"/>
      <c r="I55" s="87"/>
      <c r="J55" s="87"/>
      <c r="K55" s="87"/>
      <c r="L55" s="87"/>
      <c r="M55" s="87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7"/>
      <c r="Y55" s="87"/>
      <c r="Z55" s="87"/>
      <c r="AA55" s="87"/>
      <c r="AB55" s="87"/>
      <c r="AC55" s="89">
        <v>12</v>
      </c>
      <c r="AD55" s="87">
        <v>18</v>
      </c>
      <c r="AE55" s="6"/>
      <c r="AF55" s="6">
        <v>62.999999999999993</v>
      </c>
      <c r="AG55" s="6"/>
      <c r="AH55" s="6"/>
      <c r="AI55" s="6"/>
      <c r="AJ55" s="6"/>
      <c r="AK55" s="6"/>
      <c r="AL55" s="6"/>
      <c r="AM55" s="6"/>
      <c r="AN55" s="7"/>
      <c r="AO55" s="6">
        <v>2</v>
      </c>
      <c r="AP55" s="6">
        <v>36</v>
      </c>
      <c r="AQ55" s="6"/>
      <c r="AR55" s="6"/>
      <c r="AS55" s="6"/>
      <c r="AT55" s="6"/>
      <c r="AU55" s="6" t="s">
        <v>54</v>
      </c>
      <c r="AV55" s="6"/>
      <c r="AW55" s="6"/>
      <c r="AX55" s="6"/>
      <c r="AY55" s="10"/>
    </row>
    <row r="56" spans="1:51" x14ac:dyDescent="0.2">
      <c r="A56" s="40">
        <f ca="1">RANK(E56,$E$2:$E$502,0)</f>
        <v>55</v>
      </c>
      <c r="B56" s="3" t="s">
        <v>1515</v>
      </c>
      <c r="C56" s="66" t="s">
        <v>1483</v>
      </c>
      <c r="D56" s="2" t="s">
        <v>5</v>
      </c>
      <c r="E56" s="30">
        <f ca="1">SUMPRODUCT(LARGE(H56:AY56,ROW(INDIRECT("1:"&amp;MIN(20,COUNT(H56:AY56))))))</f>
        <v>128</v>
      </c>
      <c r="F56" s="6">
        <f>COUNT(H56:AY56)</f>
        <v>8</v>
      </c>
      <c r="G56" s="31">
        <f>SUM(H56:AY56)</f>
        <v>128</v>
      </c>
      <c r="H56" s="87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7"/>
      <c r="Y56" s="87">
        <v>2</v>
      </c>
      <c r="Z56" s="87">
        <v>18</v>
      </c>
      <c r="AA56" s="87"/>
      <c r="AB56" s="87"/>
      <c r="AC56" s="89">
        <v>2</v>
      </c>
      <c r="AD56" s="87">
        <v>2</v>
      </c>
      <c r="AE56" s="6">
        <v>20</v>
      </c>
      <c r="AF56" s="6"/>
      <c r="AG56" s="6"/>
      <c r="AH56" s="6"/>
      <c r="AI56" s="6">
        <v>80</v>
      </c>
      <c r="AJ56" s="6"/>
      <c r="AK56" s="6"/>
      <c r="AL56" s="6"/>
      <c r="AM56" s="6"/>
      <c r="AN56" s="7"/>
      <c r="AO56" s="6">
        <v>2</v>
      </c>
      <c r="AP56" s="6">
        <v>2</v>
      </c>
      <c r="AQ56" s="6"/>
      <c r="AR56" s="6"/>
      <c r="AS56" s="6"/>
      <c r="AT56" s="6"/>
      <c r="AU56" s="6" t="s">
        <v>54</v>
      </c>
      <c r="AV56" s="6"/>
      <c r="AW56" s="6"/>
      <c r="AX56" s="6"/>
      <c r="AY56" s="10"/>
    </row>
    <row r="57" spans="1:51" x14ac:dyDescent="0.2">
      <c r="A57" s="40">
        <f ca="1">RANK(E57,$E$2:$E$502,0)</f>
        <v>56</v>
      </c>
      <c r="B57" s="3" t="s">
        <v>1497</v>
      </c>
      <c r="C57" s="66" t="s">
        <v>1480</v>
      </c>
      <c r="D57" s="57" t="s">
        <v>5</v>
      </c>
      <c r="E57" s="30">
        <f ca="1">SUMPRODUCT(LARGE(H57:AY57,ROW(INDIRECT("1:"&amp;MIN(20,COUNT(H57:AY57))))))</f>
        <v>126</v>
      </c>
      <c r="F57" s="6">
        <f>COUNT(H57:AY57)</f>
        <v>5</v>
      </c>
      <c r="G57" s="31">
        <f>SUM(H57:AY57)</f>
        <v>126</v>
      </c>
      <c r="H57" s="87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7"/>
      <c r="Y57" s="87">
        <v>36</v>
      </c>
      <c r="Z57" s="87">
        <v>2</v>
      </c>
      <c r="AA57" s="87"/>
      <c r="AB57" s="87"/>
      <c r="AC57" s="89">
        <v>44</v>
      </c>
      <c r="AD57" s="87">
        <v>42</v>
      </c>
      <c r="AE57" s="6">
        <v>2</v>
      </c>
      <c r="AF57" s="6"/>
      <c r="AG57" s="6"/>
      <c r="AH57" s="6"/>
      <c r="AI57" s="6"/>
      <c r="AJ57" s="6"/>
      <c r="AK57" s="6"/>
      <c r="AL57" s="6"/>
      <c r="AM57" s="6"/>
      <c r="AN57" s="7"/>
      <c r="AO57" s="6"/>
      <c r="AP57" s="6"/>
      <c r="AQ57" s="6"/>
      <c r="AR57" s="6"/>
      <c r="AS57" s="6"/>
      <c r="AT57" s="6"/>
      <c r="AU57" s="6" t="s">
        <v>54</v>
      </c>
      <c r="AV57" s="6"/>
      <c r="AW57" s="6"/>
      <c r="AX57" s="6"/>
      <c r="AY57" s="63"/>
    </row>
    <row r="58" spans="1:51" x14ac:dyDescent="0.2">
      <c r="A58" s="40">
        <f ca="1">RANK(E58,$E$2:$E$502,0)</f>
        <v>57</v>
      </c>
      <c r="B58" s="44" t="s">
        <v>1512</v>
      </c>
      <c r="C58" s="66" t="s">
        <v>1149</v>
      </c>
      <c r="D58" s="57" t="s">
        <v>5</v>
      </c>
      <c r="E58" s="30">
        <f ca="1">SUMPRODUCT(LARGE(H58:AY58,ROW(INDIRECT("1:"&amp;MIN(20,COUNT(H58:AY58))))))</f>
        <v>125.2</v>
      </c>
      <c r="F58" s="6">
        <f>COUNT(H58:AY58)</f>
        <v>7</v>
      </c>
      <c r="G58" s="31">
        <f>SUM(H58:AY58)</f>
        <v>125.2</v>
      </c>
      <c r="H58" s="87"/>
      <c r="I58" s="87"/>
      <c r="J58" s="87"/>
      <c r="K58" s="87"/>
      <c r="L58" s="87"/>
      <c r="M58" s="87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7"/>
      <c r="Y58" s="87">
        <v>2</v>
      </c>
      <c r="Z58" s="87">
        <v>48</v>
      </c>
      <c r="AA58" s="87">
        <v>46.400000000000006</v>
      </c>
      <c r="AB58" s="87"/>
      <c r="AC58" s="89">
        <v>2</v>
      </c>
      <c r="AD58" s="87">
        <v>2</v>
      </c>
      <c r="AE58" s="6">
        <v>8</v>
      </c>
      <c r="AF58" s="6"/>
      <c r="AG58" s="6"/>
      <c r="AH58" s="6"/>
      <c r="AI58" s="6"/>
      <c r="AJ58" s="6"/>
      <c r="AK58" s="6"/>
      <c r="AL58" s="6">
        <v>16.799999999999997</v>
      </c>
      <c r="AM58" s="59"/>
      <c r="AN58" s="60"/>
      <c r="AO58" s="6"/>
      <c r="AP58" s="6"/>
      <c r="AQ58" s="6"/>
      <c r="AR58" s="6"/>
      <c r="AS58" s="6"/>
      <c r="AT58" s="6"/>
      <c r="AU58" s="6" t="s">
        <v>54</v>
      </c>
      <c r="AV58" s="6"/>
      <c r="AW58" s="6"/>
      <c r="AX58" s="6"/>
      <c r="AY58" s="63"/>
    </row>
    <row r="59" spans="1:51" x14ac:dyDescent="0.2">
      <c r="A59" s="40">
        <f ca="1">RANK(E59,$E$2:$E$502,0)</f>
        <v>57</v>
      </c>
      <c r="B59" s="3" t="s">
        <v>416</v>
      </c>
      <c r="C59" s="66" t="s">
        <v>1172</v>
      </c>
      <c r="D59" s="57" t="s">
        <v>5</v>
      </c>
      <c r="E59" s="30">
        <f ca="1">SUMPRODUCT(LARGE(H59:AY59,ROW(INDIRECT("1:"&amp;MIN(20,COUNT(H59:AY59))))))</f>
        <v>125.2</v>
      </c>
      <c r="F59" s="6">
        <f>COUNT(H59:AY59)</f>
        <v>8</v>
      </c>
      <c r="G59" s="31">
        <f>SUM(H59:AY59)</f>
        <v>125.2</v>
      </c>
      <c r="H59" s="88"/>
      <c r="I59" s="88">
        <v>2</v>
      </c>
      <c r="J59" s="88"/>
      <c r="K59" s="88">
        <v>8</v>
      </c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7">
        <v>25.2</v>
      </c>
      <c r="Y59" s="87">
        <v>2</v>
      </c>
      <c r="Z59" s="87">
        <v>64</v>
      </c>
      <c r="AA59" s="87"/>
      <c r="AB59" s="87"/>
      <c r="AC59" s="89"/>
      <c r="AD59" s="87">
        <v>2</v>
      </c>
      <c r="AE59" s="6"/>
      <c r="AF59" s="6"/>
      <c r="AG59" s="6"/>
      <c r="AH59" s="6"/>
      <c r="AI59" s="6"/>
      <c r="AJ59" s="6"/>
      <c r="AK59" s="6"/>
      <c r="AL59" s="6"/>
      <c r="AM59" s="6"/>
      <c r="AN59" s="7"/>
      <c r="AO59" s="6">
        <v>2</v>
      </c>
      <c r="AP59" s="6">
        <v>20</v>
      </c>
      <c r="AQ59" s="6"/>
      <c r="AR59" s="6"/>
      <c r="AS59" s="6"/>
      <c r="AT59" s="6"/>
      <c r="AU59" s="6" t="s">
        <v>54</v>
      </c>
      <c r="AV59" s="6"/>
      <c r="AW59" s="6"/>
      <c r="AX59" s="6"/>
      <c r="AY59" s="63"/>
    </row>
    <row r="60" spans="1:51" x14ac:dyDescent="0.2">
      <c r="A60" s="40">
        <f ca="1">RANK(E60,$E$2:$E$502,0)</f>
        <v>59</v>
      </c>
      <c r="B60" s="3" t="s">
        <v>1507</v>
      </c>
      <c r="C60" s="66" t="s">
        <v>1477</v>
      </c>
      <c r="D60" s="57" t="s">
        <v>5</v>
      </c>
      <c r="E60" s="30">
        <f ca="1">SUMPRODUCT(LARGE(H60:AY60,ROW(INDIRECT("1:"&amp;MIN(20,COUNT(H60:AY60))))))</f>
        <v>118</v>
      </c>
      <c r="F60" s="6">
        <f>COUNT(H60:AY60)</f>
        <v>5</v>
      </c>
      <c r="G60" s="31">
        <f>SUM(H60:AY60)</f>
        <v>118</v>
      </c>
      <c r="H60" s="87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7"/>
      <c r="Y60" s="87">
        <v>12</v>
      </c>
      <c r="Z60" s="87">
        <v>2</v>
      </c>
      <c r="AA60" s="87"/>
      <c r="AB60" s="87"/>
      <c r="AC60" s="89">
        <v>100</v>
      </c>
      <c r="AD60" s="87"/>
      <c r="AE60" s="6">
        <v>2</v>
      </c>
      <c r="AF60" s="6"/>
      <c r="AG60" s="6"/>
      <c r="AH60" s="6"/>
      <c r="AI60" s="6"/>
      <c r="AJ60" s="6"/>
      <c r="AK60" s="6"/>
      <c r="AL60" s="6"/>
      <c r="AM60" s="6"/>
      <c r="AN60" s="7"/>
      <c r="AO60" s="6">
        <v>2</v>
      </c>
      <c r="AP60" s="6"/>
      <c r="AQ60" s="6"/>
      <c r="AR60" s="6"/>
      <c r="AS60" s="6"/>
      <c r="AT60" s="6"/>
      <c r="AU60" s="6" t="s">
        <v>54</v>
      </c>
      <c r="AV60" s="6"/>
      <c r="AW60" s="6"/>
      <c r="AX60" s="6"/>
      <c r="AY60" s="63"/>
    </row>
    <row r="61" spans="1:51" x14ac:dyDescent="0.2">
      <c r="A61" s="40">
        <f ca="1">RANK(E61,$E$2:$E$502,0)</f>
        <v>60</v>
      </c>
      <c r="B61" s="3" t="s">
        <v>21</v>
      </c>
      <c r="C61" s="66" t="s">
        <v>1172</v>
      </c>
      <c r="D61" s="2" t="s">
        <v>5</v>
      </c>
      <c r="E61" s="30">
        <f ca="1">SUMPRODUCT(LARGE(H61:AY61,ROW(INDIRECT("1:"&amp;MIN(20,COUNT(H61:AY61))))))</f>
        <v>117.6</v>
      </c>
      <c r="F61" s="6">
        <f>COUNT(H61:AY61)</f>
        <v>6</v>
      </c>
      <c r="G61" s="31">
        <f>SUM(H61:AY61)</f>
        <v>117.6</v>
      </c>
      <c r="H61" s="88"/>
      <c r="I61" s="88">
        <v>2</v>
      </c>
      <c r="J61" s="88"/>
      <c r="K61" s="88">
        <v>22</v>
      </c>
      <c r="L61" s="88">
        <v>32</v>
      </c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7">
        <v>21.599999999999998</v>
      </c>
      <c r="Y61" s="87"/>
      <c r="Z61" s="87"/>
      <c r="AA61" s="87"/>
      <c r="AB61" s="87"/>
      <c r="AC61" s="89"/>
      <c r="AD61" s="87"/>
      <c r="AE61" s="6">
        <v>2</v>
      </c>
      <c r="AF61" s="6"/>
      <c r="AG61" s="6"/>
      <c r="AH61" s="6"/>
      <c r="AI61" s="6"/>
      <c r="AJ61" s="6"/>
      <c r="AK61" s="6"/>
      <c r="AL61" s="6"/>
      <c r="AM61" s="6"/>
      <c r="AN61" s="7"/>
      <c r="AO61" s="6">
        <v>38</v>
      </c>
      <c r="AP61" s="6"/>
      <c r="AQ61" s="6"/>
      <c r="AR61" s="6"/>
      <c r="AS61" s="6"/>
      <c r="AT61" s="6"/>
      <c r="AU61" s="6" t="s">
        <v>54</v>
      </c>
      <c r="AV61" s="6"/>
      <c r="AW61" s="6"/>
      <c r="AX61" s="6"/>
      <c r="AY61" s="63"/>
    </row>
    <row r="62" spans="1:51" x14ac:dyDescent="0.2">
      <c r="A62" s="40">
        <f ca="1">RANK(E62,$E$2:$E$502,0)</f>
        <v>61</v>
      </c>
      <c r="B62" s="3" t="s">
        <v>1495</v>
      </c>
      <c r="C62" s="66" t="s">
        <v>1496</v>
      </c>
      <c r="D62" s="2" t="s">
        <v>5</v>
      </c>
      <c r="E62" s="30">
        <f ca="1">SUMPRODUCT(LARGE(H62:AY62,ROW(INDIRECT("1:"&amp;MIN(20,COUNT(H62:AY62))))))</f>
        <v>116</v>
      </c>
      <c r="F62" s="6">
        <f>COUNT(H62:AY62)</f>
        <v>6</v>
      </c>
      <c r="G62" s="31">
        <f>SUM(H62:AY62)</f>
        <v>116</v>
      </c>
      <c r="H62" s="87"/>
      <c r="I62" s="87"/>
      <c r="J62" s="87"/>
      <c r="K62" s="87"/>
      <c r="L62" s="87"/>
      <c r="M62" s="87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7"/>
      <c r="Y62" s="87">
        <v>58</v>
      </c>
      <c r="Z62" s="87">
        <v>30</v>
      </c>
      <c r="AA62" s="87"/>
      <c r="AB62" s="87"/>
      <c r="AC62" s="89">
        <v>2</v>
      </c>
      <c r="AD62" s="87">
        <v>2</v>
      </c>
      <c r="AE62" s="6">
        <v>22</v>
      </c>
      <c r="AF62" s="6"/>
      <c r="AG62" s="6"/>
      <c r="AH62" s="6"/>
      <c r="AI62" s="6"/>
      <c r="AJ62" s="6"/>
      <c r="AK62" s="6"/>
      <c r="AL62" s="6"/>
      <c r="AM62" s="6"/>
      <c r="AN62" s="7"/>
      <c r="AO62" s="6">
        <v>2</v>
      </c>
      <c r="AP62" s="6"/>
      <c r="AQ62" s="6"/>
      <c r="AR62" s="6"/>
      <c r="AS62" s="6"/>
      <c r="AT62" s="6"/>
      <c r="AU62" s="6" t="s">
        <v>54</v>
      </c>
      <c r="AV62" s="6"/>
      <c r="AW62" s="6"/>
      <c r="AX62" s="6"/>
      <c r="AY62" s="63"/>
    </row>
    <row r="63" spans="1:51" x14ac:dyDescent="0.2">
      <c r="A63" s="40">
        <f ca="1">RANK(E63,$E$2:$E$502,0)</f>
        <v>62</v>
      </c>
      <c r="B63" s="3" t="s">
        <v>1729</v>
      </c>
      <c r="C63" s="66" t="s">
        <v>1337</v>
      </c>
      <c r="D63" s="2" t="s">
        <v>5</v>
      </c>
      <c r="E63" s="30">
        <f ca="1">SUMPRODUCT(LARGE(H63:AY63,ROW(INDIRECT("1:"&amp;MIN(20,COUNT(H63:AY63))))))</f>
        <v>114</v>
      </c>
      <c r="F63" s="6">
        <f>COUNT(H63:AY63)</f>
        <v>2</v>
      </c>
      <c r="G63" s="31">
        <f>SUM(H63:AY63)</f>
        <v>114</v>
      </c>
      <c r="H63" s="87"/>
      <c r="I63" s="87"/>
      <c r="J63" s="87"/>
      <c r="K63" s="87"/>
      <c r="L63" s="87"/>
      <c r="M63" s="87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59"/>
      <c r="Y63" s="59"/>
      <c r="Z63" s="59"/>
      <c r="AA63" s="59"/>
      <c r="AB63" s="59"/>
      <c r="AC63" s="60"/>
      <c r="AD63" s="59"/>
      <c r="AE63" s="59"/>
      <c r="AF63" s="59"/>
      <c r="AG63" s="6"/>
      <c r="AH63" s="6">
        <v>72</v>
      </c>
      <c r="AI63" s="6">
        <v>42</v>
      </c>
      <c r="AJ63" s="6"/>
      <c r="AK63" s="6"/>
      <c r="AL63" s="6"/>
      <c r="AM63" s="6"/>
      <c r="AN63" s="7"/>
      <c r="AO63" s="6"/>
      <c r="AP63" s="6"/>
      <c r="AQ63" s="6"/>
      <c r="AR63" s="6"/>
      <c r="AS63" s="6"/>
      <c r="AT63" s="6"/>
      <c r="AU63" s="6" t="s">
        <v>54</v>
      </c>
      <c r="AV63" s="6"/>
      <c r="AW63" s="6"/>
      <c r="AX63" s="6"/>
      <c r="AY63" s="63"/>
    </row>
    <row r="64" spans="1:51" x14ac:dyDescent="0.2">
      <c r="A64" s="40">
        <f ca="1">RANK(E64,$E$2:$E$502,0)</f>
        <v>63</v>
      </c>
      <c r="B64" s="3" t="s">
        <v>538</v>
      </c>
      <c r="C64" s="66" t="s">
        <v>1172</v>
      </c>
      <c r="D64" s="2" t="s">
        <v>5</v>
      </c>
      <c r="E64" s="30">
        <f ca="1">SUMPRODUCT(LARGE(H64:AY64,ROW(INDIRECT("1:"&amp;MIN(20,COUNT(H64:AY64))))))</f>
        <v>111.19999999999997</v>
      </c>
      <c r="F64" s="6">
        <f>COUNT(H64:AY64)</f>
        <v>7</v>
      </c>
      <c r="G64" s="31">
        <f>SUM(H64:AY64)</f>
        <v>111.19999999999999</v>
      </c>
      <c r="H64" s="87"/>
      <c r="I64" s="88"/>
      <c r="J64" s="88"/>
      <c r="K64" s="88"/>
      <c r="L64" s="88"/>
      <c r="M64" s="88"/>
      <c r="N64" s="88">
        <v>8.3999999999999986</v>
      </c>
      <c r="O64" s="88">
        <v>9.7999999999999989</v>
      </c>
      <c r="P64" s="88">
        <v>1.8</v>
      </c>
      <c r="Q64" s="88">
        <v>24</v>
      </c>
      <c r="R64" s="88">
        <v>21.599999999999998</v>
      </c>
      <c r="S64" s="88"/>
      <c r="T64" s="88">
        <v>21.599999999999998</v>
      </c>
      <c r="U64" s="88">
        <v>24</v>
      </c>
      <c r="V64" s="88"/>
      <c r="W64" s="88"/>
      <c r="X64" s="87"/>
      <c r="Y64" s="87"/>
      <c r="Z64" s="87"/>
      <c r="AA64" s="87"/>
      <c r="AB64" s="87"/>
      <c r="AC64" s="89"/>
      <c r="AD64" s="87"/>
      <c r="AE64" s="6"/>
      <c r="AF64" s="6"/>
      <c r="AG64" s="6"/>
      <c r="AH64" s="6"/>
      <c r="AI64" s="6"/>
      <c r="AJ64" s="6"/>
      <c r="AK64" s="6"/>
      <c r="AL64" s="6"/>
      <c r="AM64" s="6"/>
      <c r="AN64" s="7"/>
      <c r="AO64" s="6"/>
      <c r="AP64" s="6"/>
      <c r="AQ64" s="6"/>
      <c r="AR64" s="6"/>
      <c r="AS64" s="6"/>
      <c r="AT64" s="6"/>
      <c r="AU64" s="6" t="s">
        <v>54</v>
      </c>
      <c r="AV64" s="6"/>
      <c r="AW64" s="6"/>
      <c r="AX64" s="6"/>
      <c r="AY64" s="63"/>
    </row>
    <row r="65" spans="1:51" x14ac:dyDescent="0.2">
      <c r="A65" s="40">
        <f ca="1">RANK(E65,$E$2:$E$502,0)</f>
        <v>64</v>
      </c>
      <c r="B65" s="3" t="s">
        <v>18</v>
      </c>
      <c r="C65" s="66" t="s">
        <v>1477</v>
      </c>
      <c r="D65" s="57" t="s">
        <v>5</v>
      </c>
      <c r="E65" s="30">
        <f ca="1">SUMPRODUCT(LARGE(H65:AY65,ROW(INDIRECT("1:"&amp;MIN(20,COUNT(H65:AY65))))))</f>
        <v>110</v>
      </c>
      <c r="F65" s="6">
        <f>COUNT(H65:AY65)</f>
        <v>3</v>
      </c>
      <c r="G65" s="31">
        <f>SUM(H65:AY65)</f>
        <v>110</v>
      </c>
      <c r="H65" s="87"/>
      <c r="I65" s="87"/>
      <c r="J65" s="87"/>
      <c r="K65" s="87"/>
      <c r="L65" s="87"/>
      <c r="M65" s="87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7"/>
      <c r="Y65" s="87">
        <v>72</v>
      </c>
      <c r="Z65" s="87">
        <v>2</v>
      </c>
      <c r="AA65" s="87"/>
      <c r="AB65" s="87"/>
      <c r="AC65" s="89"/>
      <c r="AD65" s="87"/>
      <c r="AE65" s="6">
        <v>36</v>
      </c>
      <c r="AF65" s="6"/>
      <c r="AG65" s="6"/>
      <c r="AH65" s="6"/>
      <c r="AI65" s="6"/>
      <c r="AJ65" s="6"/>
      <c r="AK65" s="6"/>
      <c r="AL65" s="6"/>
      <c r="AM65" s="6"/>
      <c r="AN65" s="7"/>
      <c r="AO65" s="6"/>
      <c r="AP65" s="6"/>
      <c r="AQ65" s="6"/>
      <c r="AR65" s="6"/>
      <c r="AS65" s="6"/>
      <c r="AT65" s="6"/>
      <c r="AU65" s="6" t="s">
        <v>54</v>
      </c>
      <c r="AV65" s="6"/>
      <c r="AW65" s="6"/>
      <c r="AX65" s="6"/>
      <c r="AY65" s="63"/>
    </row>
    <row r="66" spans="1:51" x14ac:dyDescent="0.2">
      <c r="A66" s="40">
        <f ca="1">RANK(E66,$E$2:$E$502,0)</f>
        <v>65</v>
      </c>
      <c r="B66" s="3" t="s">
        <v>1333</v>
      </c>
      <c r="C66" s="66" t="s">
        <v>1334</v>
      </c>
      <c r="D66" s="2" t="s">
        <v>5</v>
      </c>
      <c r="E66" s="30">
        <f ca="1">SUMPRODUCT(LARGE(H66:AY66,ROW(INDIRECT("1:"&amp;MIN(20,COUNT(H66:AY66))))))</f>
        <v>108.9</v>
      </c>
      <c r="F66" s="6">
        <f>COUNT(H66:AY66)</f>
        <v>6</v>
      </c>
      <c r="G66" s="31">
        <f>SUM(H66:AY66)</f>
        <v>108.9</v>
      </c>
      <c r="H66" s="87"/>
      <c r="I66" s="87"/>
      <c r="J66" s="87"/>
      <c r="K66" s="87"/>
      <c r="L66" s="87"/>
      <c r="M66" s="87"/>
      <c r="N66" s="88"/>
      <c r="O66" s="88"/>
      <c r="P66" s="88">
        <v>54.9</v>
      </c>
      <c r="Q66" s="88"/>
      <c r="R66" s="88"/>
      <c r="S66" s="88"/>
      <c r="T66" s="88"/>
      <c r="U66" s="88"/>
      <c r="V66" s="88"/>
      <c r="W66" s="88"/>
      <c r="X66" s="87"/>
      <c r="Y66" s="87">
        <v>34</v>
      </c>
      <c r="Z66" s="87">
        <v>2</v>
      </c>
      <c r="AA66" s="87"/>
      <c r="AB66" s="87"/>
      <c r="AC66" s="89">
        <v>14</v>
      </c>
      <c r="AD66" s="87"/>
      <c r="AE66" s="6">
        <v>2</v>
      </c>
      <c r="AF66" s="6"/>
      <c r="AG66" s="6"/>
      <c r="AH66" s="6"/>
      <c r="AI66" s="6"/>
      <c r="AJ66" s="6"/>
      <c r="AK66" s="6"/>
      <c r="AL66" s="6"/>
      <c r="AM66" s="6"/>
      <c r="AN66" s="7"/>
      <c r="AO66" s="6"/>
      <c r="AP66" s="6">
        <v>2</v>
      </c>
      <c r="AQ66" s="6"/>
      <c r="AR66" s="6"/>
      <c r="AS66" s="6"/>
      <c r="AT66" s="6"/>
      <c r="AU66" s="6" t="s">
        <v>54</v>
      </c>
      <c r="AV66" s="6"/>
      <c r="AW66" s="6"/>
      <c r="AX66" s="6"/>
      <c r="AY66" s="63"/>
    </row>
    <row r="67" spans="1:51" x14ac:dyDescent="0.2">
      <c r="A67" s="40">
        <f ca="1">RANK(E67,$E$2:$E$502,0)</f>
        <v>66</v>
      </c>
      <c r="B67" s="3" t="s">
        <v>1525</v>
      </c>
      <c r="C67" s="66" t="s">
        <v>1483</v>
      </c>
      <c r="D67" s="2" t="s">
        <v>5</v>
      </c>
      <c r="E67" s="30">
        <f ca="1">SUMPRODUCT(LARGE(H67:AY67,ROW(INDIRECT("1:"&amp;MIN(20,COUNT(H67:AY67))))))</f>
        <v>108.4</v>
      </c>
      <c r="F67" s="6">
        <f>COUNT(H67:AY67)</f>
        <v>8</v>
      </c>
      <c r="G67" s="31">
        <f>SUM(H67:AY67)</f>
        <v>108.4</v>
      </c>
      <c r="H67" s="87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7"/>
      <c r="Y67" s="87">
        <v>2</v>
      </c>
      <c r="Z67" s="87">
        <v>20</v>
      </c>
      <c r="AA67" s="87"/>
      <c r="AB67" s="87"/>
      <c r="AC67" s="89">
        <v>2</v>
      </c>
      <c r="AD67" s="87">
        <v>2</v>
      </c>
      <c r="AE67" s="6"/>
      <c r="AF67" s="6"/>
      <c r="AG67" s="6"/>
      <c r="AH67" s="6">
        <v>14.4</v>
      </c>
      <c r="AI67" s="6">
        <v>64</v>
      </c>
      <c r="AJ67" s="6"/>
      <c r="AK67" s="6"/>
      <c r="AL67" s="6"/>
      <c r="AM67" s="6"/>
      <c r="AN67" s="7"/>
      <c r="AO67" s="6">
        <v>2</v>
      </c>
      <c r="AP67" s="6">
        <v>2</v>
      </c>
      <c r="AQ67" s="6"/>
      <c r="AR67" s="6"/>
      <c r="AS67" s="6"/>
      <c r="AT67" s="6"/>
      <c r="AU67" s="6" t="s">
        <v>54</v>
      </c>
      <c r="AV67" s="6"/>
      <c r="AW67" s="6"/>
      <c r="AX67" s="6"/>
      <c r="AY67" s="63"/>
    </row>
    <row r="68" spans="1:51" x14ac:dyDescent="0.2">
      <c r="A68" s="40">
        <f ca="1">RANK(E68,$E$2:$E$502,0)</f>
        <v>67</v>
      </c>
      <c r="B68" s="3" t="s">
        <v>767</v>
      </c>
      <c r="C68" s="66" t="s">
        <v>1143</v>
      </c>
      <c r="D68" s="2" t="s">
        <v>5</v>
      </c>
      <c r="E68" s="30">
        <f ca="1">SUMPRODUCT(LARGE(H68:AY68,ROW(INDIRECT("1:"&amp;MIN(20,COUNT(H68:AY68))))))</f>
        <v>108</v>
      </c>
      <c r="F68" s="6">
        <f>COUNT(H68:AY68)</f>
        <v>4</v>
      </c>
      <c r="G68" s="31">
        <f>SUM(H68:AY68)</f>
        <v>108</v>
      </c>
      <c r="H68" s="88"/>
      <c r="I68" s="88">
        <v>2</v>
      </c>
      <c r="J68" s="88"/>
      <c r="K68" s="88"/>
      <c r="L68" s="88">
        <v>28.8</v>
      </c>
      <c r="M68" s="88"/>
      <c r="N68" s="88"/>
      <c r="O68" s="88"/>
      <c r="P68" s="88">
        <v>25.2</v>
      </c>
      <c r="Q68" s="88"/>
      <c r="R68" s="88"/>
      <c r="S68" s="88"/>
      <c r="T68" s="88"/>
      <c r="U68" s="88"/>
      <c r="V68" s="88"/>
      <c r="W68" s="88"/>
      <c r="X68" s="87"/>
      <c r="Y68" s="87"/>
      <c r="Z68" s="87"/>
      <c r="AA68" s="87"/>
      <c r="AB68" s="87"/>
      <c r="AC68" s="89"/>
      <c r="AD68" s="87"/>
      <c r="AE68" s="6"/>
      <c r="AF68" s="6"/>
      <c r="AG68" s="6"/>
      <c r="AH68" s="6"/>
      <c r="AI68" s="6"/>
      <c r="AJ68" s="6"/>
      <c r="AK68" s="6"/>
      <c r="AL68" s="6"/>
      <c r="AM68" s="6"/>
      <c r="AN68" s="7"/>
      <c r="AO68" s="6">
        <v>52</v>
      </c>
      <c r="AP68" s="6"/>
      <c r="AQ68" s="6"/>
      <c r="AR68" s="6"/>
      <c r="AS68" s="6"/>
      <c r="AT68" s="6"/>
      <c r="AU68" s="6" t="s">
        <v>54</v>
      </c>
      <c r="AV68" s="6"/>
      <c r="AW68" s="6"/>
      <c r="AX68" s="6"/>
      <c r="AY68" s="63"/>
    </row>
    <row r="69" spans="1:51" x14ac:dyDescent="0.2">
      <c r="A69" s="40">
        <f ca="1">RANK(E69,$E$2:$E$502,0)</f>
        <v>67</v>
      </c>
      <c r="B69" s="3" t="s">
        <v>1335</v>
      </c>
      <c r="C69" s="66" t="s">
        <v>1331</v>
      </c>
      <c r="D69" s="57" t="s">
        <v>5</v>
      </c>
      <c r="E69" s="30">
        <f ca="1">SUMPRODUCT(LARGE(H69:AY69,ROW(INDIRECT("1:"&amp;MIN(20,COUNT(H69:AY69))))))</f>
        <v>108</v>
      </c>
      <c r="F69" s="6">
        <f>COUNT(H69:AY69)</f>
        <v>3</v>
      </c>
      <c r="G69" s="31">
        <f>SUM(H69:AY69)</f>
        <v>108</v>
      </c>
      <c r="H69" s="87"/>
      <c r="I69" s="87"/>
      <c r="J69" s="87"/>
      <c r="K69" s="87"/>
      <c r="L69" s="87"/>
      <c r="M69" s="87"/>
      <c r="N69" s="88"/>
      <c r="O69" s="88"/>
      <c r="P69" s="88">
        <v>39.6</v>
      </c>
      <c r="Q69" s="88">
        <v>30</v>
      </c>
      <c r="R69" s="88">
        <v>38.4</v>
      </c>
      <c r="S69" s="88"/>
      <c r="T69" s="88"/>
      <c r="U69" s="88"/>
      <c r="V69" s="88"/>
      <c r="W69" s="88"/>
      <c r="X69" s="87"/>
      <c r="Y69" s="87"/>
      <c r="Z69" s="87"/>
      <c r="AA69" s="87"/>
      <c r="AB69" s="87"/>
      <c r="AC69" s="89"/>
      <c r="AD69" s="87"/>
      <c r="AE69" s="6"/>
      <c r="AF69" s="6"/>
      <c r="AG69" s="6"/>
      <c r="AH69" s="6"/>
      <c r="AI69" s="6"/>
      <c r="AJ69" s="6"/>
      <c r="AK69" s="6"/>
      <c r="AL69" s="6"/>
      <c r="AM69" s="6"/>
      <c r="AN69" s="7"/>
      <c r="AO69" s="6"/>
      <c r="AP69" s="6"/>
      <c r="AQ69" s="6"/>
      <c r="AR69" s="6"/>
      <c r="AS69" s="6"/>
      <c r="AT69" s="6"/>
      <c r="AU69" s="6" t="s">
        <v>54</v>
      </c>
      <c r="AV69" s="6"/>
      <c r="AW69" s="6"/>
      <c r="AX69" s="6"/>
      <c r="AY69" s="63"/>
    </row>
    <row r="70" spans="1:51" x14ac:dyDescent="0.2">
      <c r="A70" s="40">
        <f ca="1">RANK(E70,$E$2:$E$502,0)</f>
        <v>69</v>
      </c>
      <c r="B70" s="3" t="s">
        <v>949</v>
      </c>
      <c r="C70" s="66" t="s">
        <v>1159</v>
      </c>
      <c r="D70" s="2" t="s">
        <v>5</v>
      </c>
      <c r="E70" s="30">
        <f ca="1">SUMPRODUCT(LARGE(H70:AY70,ROW(INDIRECT("1:"&amp;MIN(20,COUNT(H70:AY70))))))</f>
        <v>105.6</v>
      </c>
      <c r="F70" s="6">
        <f>COUNT(H70:AY70)</f>
        <v>4</v>
      </c>
      <c r="G70" s="31">
        <f>SUM(H70:AY70)</f>
        <v>105.6</v>
      </c>
      <c r="H70" s="87"/>
      <c r="I70" s="87"/>
      <c r="J70" s="87"/>
      <c r="K70" s="87"/>
      <c r="L70" s="87"/>
      <c r="M70" s="87"/>
      <c r="N70" s="88"/>
      <c r="O70" s="88"/>
      <c r="P70" s="88">
        <v>18</v>
      </c>
      <c r="Q70" s="88">
        <v>31.2</v>
      </c>
      <c r="R70" s="88">
        <v>22.8</v>
      </c>
      <c r="S70" s="88"/>
      <c r="T70" s="88"/>
      <c r="U70" s="88"/>
      <c r="V70" s="88"/>
      <c r="W70" s="88"/>
      <c r="X70" s="87"/>
      <c r="Y70" s="87"/>
      <c r="Z70" s="87"/>
      <c r="AA70" s="87"/>
      <c r="AB70" s="87"/>
      <c r="AC70" s="89"/>
      <c r="AD70" s="87"/>
      <c r="AE70" s="6"/>
      <c r="AF70" s="6"/>
      <c r="AG70" s="6"/>
      <c r="AH70" s="6"/>
      <c r="AI70" s="6"/>
      <c r="AJ70" s="6"/>
      <c r="AK70" s="6"/>
      <c r="AL70" s="6">
        <v>33.599999999999994</v>
      </c>
      <c r="AM70" s="6"/>
      <c r="AN70" s="7"/>
      <c r="AO70" s="6"/>
      <c r="AP70" s="6"/>
      <c r="AQ70" s="6"/>
      <c r="AR70" s="6"/>
      <c r="AS70" s="6"/>
      <c r="AT70" s="6"/>
      <c r="AU70" s="6" t="s">
        <v>54</v>
      </c>
      <c r="AV70" s="6"/>
      <c r="AW70" s="6"/>
      <c r="AX70" s="6"/>
      <c r="AY70" s="63"/>
    </row>
    <row r="71" spans="1:51" x14ac:dyDescent="0.2">
      <c r="A71" s="40">
        <f ca="1">RANK(E71,$E$2:$E$502,0)</f>
        <v>70</v>
      </c>
      <c r="B71" s="3" t="s">
        <v>1178</v>
      </c>
      <c r="C71" s="66" t="s">
        <v>1149</v>
      </c>
      <c r="D71" s="2" t="s">
        <v>5</v>
      </c>
      <c r="E71" s="30">
        <f ca="1">SUMPRODUCT(LARGE(H71:AY71,ROW(INDIRECT("1:"&amp;MIN(20,COUNT(H71:AY71))))))</f>
        <v>103</v>
      </c>
      <c r="F71" s="6">
        <f>COUNT(H71:AY71)</f>
        <v>6</v>
      </c>
      <c r="G71" s="31">
        <f>SUM(H71:AY71)</f>
        <v>103</v>
      </c>
      <c r="H71" s="88">
        <v>18.2</v>
      </c>
      <c r="I71" s="88">
        <v>2</v>
      </c>
      <c r="J71" s="88"/>
      <c r="K71" s="88">
        <v>44</v>
      </c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7"/>
      <c r="Y71" s="87"/>
      <c r="Z71" s="87"/>
      <c r="AA71" s="87"/>
      <c r="AB71" s="87"/>
      <c r="AC71" s="89"/>
      <c r="AD71" s="87"/>
      <c r="AE71" s="6"/>
      <c r="AF71" s="6"/>
      <c r="AG71" s="6"/>
      <c r="AH71" s="6"/>
      <c r="AI71" s="6"/>
      <c r="AJ71" s="6"/>
      <c r="AK71" s="6">
        <v>34.799999999999997</v>
      </c>
      <c r="AL71" s="6"/>
      <c r="AM71" s="6"/>
      <c r="AN71" s="7"/>
      <c r="AO71" s="6">
        <v>2</v>
      </c>
      <c r="AP71" s="6">
        <v>2</v>
      </c>
      <c r="AQ71" s="6"/>
      <c r="AR71" s="6"/>
      <c r="AS71" s="6"/>
      <c r="AT71" s="6"/>
      <c r="AU71" s="6" t="s">
        <v>54</v>
      </c>
      <c r="AV71" s="6"/>
      <c r="AW71" s="6"/>
      <c r="AX71" s="6"/>
      <c r="AY71" s="63"/>
    </row>
    <row r="72" spans="1:51" x14ac:dyDescent="0.2">
      <c r="A72" s="40">
        <f ca="1">RANK(E72,$E$2:$E$502,0)</f>
        <v>71</v>
      </c>
      <c r="B72" s="3" t="s">
        <v>1740</v>
      </c>
      <c r="C72" s="66" t="s">
        <v>1741</v>
      </c>
      <c r="D72" s="2" t="s">
        <v>5</v>
      </c>
      <c r="E72" s="30">
        <f ca="1">SUMPRODUCT(LARGE(H72:AY72,ROW(INDIRECT("1:"&amp;MIN(20,COUNT(H72:AY72))))))</f>
        <v>101.8</v>
      </c>
      <c r="F72" s="6">
        <f>COUNT(H72:AY72)</f>
        <v>2</v>
      </c>
      <c r="G72" s="31">
        <f>SUM(H72:AY72)</f>
        <v>101.8</v>
      </c>
      <c r="H72" s="87"/>
      <c r="I72" s="87"/>
      <c r="J72" s="87"/>
      <c r="K72" s="87"/>
      <c r="L72" s="87"/>
      <c r="M72" s="87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59"/>
      <c r="Y72" s="59"/>
      <c r="Z72" s="59"/>
      <c r="AA72" s="59"/>
      <c r="AB72" s="59"/>
      <c r="AC72" s="60"/>
      <c r="AD72" s="59"/>
      <c r="AE72" s="59"/>
      <c r="AF72" s="59"/>
      <c r="AG72" s="6"/>
      <c r="AH72" s="6">
        <v>1.8</v>
      </c>
      <c r="AI72" s="6">
        <v>100</v>
      </c>
      <c r="AJ72" s="6"/>
      <c r="AK72" s="6"/>
      <c r="AL72" s="6"/>
      <c r="AM72" s="6"/>
      <c r="AN72" s="7"/>
      <c r="AO72" s="59"/>
      <c r="AP72" s="6"/>
      <c r="AQ72" s="6"/>
      <c r="AR72" s="59"/>
      <c r="AS72" s="6"/>
      <c r="AT72" s="6"/>
      <c r="AU72" s="6" t="s">
        <v>54</v>
      </c>
      <c r="AV72" s="6"/>
      <c r="AW72" s="6"/>
      <c r="AX72" s="6"/>
      <c r="AY72" s="63"/>
    </row>
    <row r="73" spans="1:51" x14ac:dyDescent="0.2">
      <c r="A73" s="40">
        <f ca="1">RANK(E73,$E$2:$E$502,0)</f>
        <v>72</v>
      </c>
      <c r="B73" s="3" t="s">
        <v>126</v>
      </c>
      <c r="C73" s="66" t="s">
        <v>1146</v>
      </c>
      <c r="D73" s="2" t="s">
        <v>5</v>
      </c>
      <c r="E73" s="30">
        <f ca="1">SUMPRODUCT(LARGE(H73:AY73,ROW(INDIRECT("1:"&amp;MIN(20,COUNT(H73:AY73))))))</f>
        <v>99</v>
      </c>
      <c r="F73" s="6">
        <f>COUNT(H73:AY73)</f>
        <v>4</v>
      </c>
      <c r="G73" s="31">
        <f>SUM(H73:AY73)</f>
        <v>99</v>
      </c>
      <c r="H73" s="88"/>
      <c r="I73" s="88">
        <v>64</v>
      </c>
      <c r="J73" s="88"/>
      <c r="K73" s="88">
        <v>28</v>
      </c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7"/>
      <c r="Y73" s="87"/>
      <c r="Z73" s="87"/>
      <c r="AA73" s="87"/>
      <c r="AB73" s="87"/>
      <c r="AC73" s="89"/>
      <c r="AD73" s="87"/>
      <c r="AE73" s="6"/>
      <c r="AF73" s="6"/>
      <c r="AG73" s="6"/>
      <c r="AH73" s="6"/>
      <c r="AI73" s="6"/>
      <c r="AJ73" s="6"/>
      <c r="AK73" s="6"/>
      <c r="AL73" s="6"/>
      <c r="AM73" s="6"/>
      <c r="AN73" s="7"/>
      <c r="AO73" s="6">
        <v>2</v>
      </c>
      <c r="AP73" s="6">
        <v>5</v>
      </c>
      <c r="AQ73" s="6"/>
      <c r="AR73" s="6"/>
      <c r="AS73" s="6"/>
      <c r="AT73" s="6"/>
      <c r="AU73" s="6" t="s">
        <v>54</v>
      </c>
      <c r="AV73" s="6"/>
      <c r="AW73" s="6"/>
      <c r="AX73" s="6"/>
      <c r="AY73" s="63"/>
    </row>
    <row r="74" spans="1:51" x14ac:dyDescent="0.2">
      <c r="A74" s="40">
        <f ca="1">RANK(E74,$E$2:$E$502,0)</f>
        <v>73</v>
      </c>
      <c r="B74" s="3" t="s">
        <v>151</v>
      </c>
      <c r="C74" s="66" t="s">
        <v>1159</v>
      </c>
      <c r="D74" s="2" t="s">
        <v>5</v>
      </c>
      <c r="E74" s="30">
        <f ca="1">SUMPRODUCT(LARGE(H74:AY74,ROW(INDIRECT("1:"&amp;MIN(20,COUNT(H74:AY74))))))</f>
        <v>94.149999999999991</v>
      </c>
      <c r="F74" s="6">
        <f>COUNT(H74:AY74)</f>
        <v>7</v>
      </c>
      <c r="G74" s="31">
        <f>SUM(H74:AY74)</f>
        <v>94.15</v>
      </c>
      <c r="H74" s="88"/>
      <c r="I74" s="88">
        <v>2</v>
      </c>
      <c r="J74" s="88"/>
      <c r="K74" s="88"/>
      <c r="L74" s="88"/>
      <c r="M74" s="88"/>
      <c r="N74" s="88">
        <v>12.6</v>
      </c>
      <c r="O74" s="88"/>
      <c r="P74" s="88"/>
      <c r="Q74" s="88"/>
      <c r="R74" s="88"/>
      <c r="S74" s="88">
        <v>40</v>
      </c>
      <c r="T74" s="88"/>
      <c r="U74" s="88"/>
      <c r="V74" s="88"/>
      <c r="W74" s="88"/>
      <c r="X74" s="87"/>
      <c r="Y74" s="87"/>
      <c r="Z74" s="87">
        <v>2</v>
      </c>
      <c r="AA74" s="87"/>
      <c r="AB74" s="87"/>
      <c r="AC74" s="89"/>
      <c r="AD74" s="87"/>
      <c r="AE74" s="6"/>
      <c r="AF74" s="6"/>
      <c r="AG74" s="6"/>
      <c r="AH74" s="6">
        <v>1.8</v>
      </c>
      <c r="AI74" s="6"/>
      <c r="AJ74" s="6"/>
      <c r="AK74" s="6"/>
      <c r="AL74" s="6"/>
      <c r="AM74" s="6"/>
      <c r="AN74" s="7"/>
      <c r="AO74" s="6">
        <v>2</v>
      </c>
      <c r="AP74" s="6"/>
      <c r="AQ74" s="6"/>
      <c r="AR74" s="6"/>
      <c r="AS74" s="6">
        <v>33.75</v>
      </c>
      <c r="AT74" s="6"/>
      <c r="AU74" s="6"/>
      <c r="AV74" s="6"/>
      <c r="AW74" s="6"/>
      <c r="AX74" s="6"/>
      <c r="AY74" s="63"/>
    </row>
    <row r="75" spans="1:51" x14ac:dyDescent="0.2">
      <c r="A75" s="40">
        <f ca="1">RANK(E75,$E$2:$E$502,0)</f>
        <v>74</v>
      </c>
      <c r="B75" s="3" t="s">
        <v>1478</v>
      </c>
      <c r="C75" s="66" t="s">
        <v>1172</v>
      </c>
      <c r="D75" s="57" t="s">
        <v>5</v>
      </c>
      <c r="E75" s="30">
        <f ca="1">SUMPRODUCT(LARGE(H75:AY75,ROW(INDIRECT("1:"&amp;MIN(20,COUNT(H75:AY75))))))</f>
        <v>93.6</v>
      </c>
      <c r="F75" s="6">
        <f>COUNT(H75:AY75)</f>
        <v>9</v>
      </c>
      <c r="G75" s="31">
        <f>SUM(H75:AY75)</f>
        <v>93.6</v>
      </c>
      <c r="H75" s="87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7">
        <v>24</v>
      </c>
      <c r="Y75" s="87">
        <v>2</v>
      </c>
      <c r="Z75" s="87">
        <v>2</v>
      </c>
      <c r="AA75" s="87">
        <v>41.6</v>
      </c>
      <c r="AB75" s="87"/>
      <c r="AC75" s="89">
        <v>6</v>
      </c>
      <c r="AD75" s="87">
        <v>2</v>
      </c>
      <c r="AE75" s="6">
        <v>12</v>
      </c>
      <c r="AF75" s="6"/>
      <c r="AG75" s="6"/>
      <c r="AH75" s="6"/>
      <c r="AI75" s="6"/>
      <c r="AJ75" s="6"/>
      <c r="AK75" s="6"/>
      <c r="AL75" s="6"/>
      <c r="AM75" s="6"/>
      <c r="AN75" s="7"/>
      <c r="AO75" s="6">
        <v>2</v>
      </c>
      <c r="AP75" s="6">
        <v>2</v>
      </c>
      <c r="AQ75" s="6"/>
      <c r="AR75" s="6"/>
      <c r="AS75" s="6"/>
      <c r="AT75" s="6"/>
      <c r="AU75" s="6" t="s">
        <v>54</v>
      </c>
      <c r="AV75" s="6"/>
      <c r="AW75" s="6"/>
      <c r="AX75" s="6"/>
      <c r="AY75" s="63"/>
    </row>
    <row r="76" spans="1:51" x14ac:dyDescent="0.2">
      <c r="A76" s="40">
        <f ca="1">RANK(E76,$E$2:$E$502,0)</f>
        <v>75</v>
      </c>
      <c r="B76" s="3" t="s">
        <v>1156</v>
      </c>
      <c r="C76" s="66" t="s">
        <v>1155</v>
      </c>
      <c r="D76" s="2" t="s">
        <v>5</v>
      </c>
      <c r="E76" s="30">
        <f ca="1">SUMPRODUCT(LARGE(H76:AY76,ROW(INDIRECT("1:"&amp;MIN(20,COUNT(H76:AY76))))))</f>
        <v>93.2</v>
      </c>
      <c r="F76" s="6">
        <f>COUNT(H76:AY76)</f>
        <v>4</v>
      </c>
      <c r="G76" s="31">
        <f>SUM(H76:AY76)</f>
        <v>93.2</v>
      </c>
      <c r="H76" s="88"/>
      <c r="I76" s="88">
        <v>34</v>
      </c>
      <c r="J76" s="88"/>
      <c r="K76" s="88">
        <v>38</v>
      </c>
      <c r="L76" s="88">
        <v>19.200000000000003</v>
      </c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7"/>
      <c r="Y76" s="87"/>
      <c r="Z76" s="87"/>
      <c r="AA76" s="87"/>
      <c r="AB76" s="87"/>
      <c r="AC76" s="89"/>
      <c r="AD76" s="87"/>
      <c r="AE76" s="6"/>
      <c r="AF76" s="6"/>
      <c r="AG76" s="6"/>
      <c r="AH76" s="6"/>
      <c r="AI76" s="6"/>
      <c r="AJ76" s="6"/>
      <c r="AK76" s="6"/>
      <c r="AL76" s="6"/>
      <c r="AM76" s="6"/>
      <c r="AN76" s="7"/>
      <c r="AO76" s="6"/>
      <c r="AP76" s="6">
        <v>2</v>
      </c>
      <c r="AQ76" s="6"/>
      <c r="AR76" s="6"/>
      <c r="AS76" s="6"/>
      <c r="AT76" s="6"/>
      <c r="AU76" s="6" t="s">
        <v>54</v>
      </c>
      <c r="AV76" s="6"/>
      <c r="AW76" s="6"/>
      <c r="AX76" s="6"/>
      <c r="AY76" s="63"/>
    </row>
    <row r="77" spans="1:51" x14ac:dyDescent="0.2">
      <c r="A77" s="40">
        <f ca="1">RANK(E77,$E$2:$E$502,0)</f>
        <v>76</v>
      </c>
      <c r="B77" s="44" t="s">
        <v>1576</v>
      </c>
      <c r="C77" s="66" t="s">
        <v>1159</v>
      </c>
      <c r="D77" s="57" t="s">
        <v>5</v>
      </c>
      <c r="E77" s="30">
        <f ca="1">SUMPRODUCT(LARGE(H77:AY77,ROW(INDIRECT("1:"&amp;MIN(20,COUNT(H77:AY77))))))</f>
        <v>93</v>
      </c>
      <c r="F77" s="6">
        <f>COUNT(H77:AY77)</f>
        <v>8</v>
      </c>
      <c r="G77" s="31">
        <f>SUM(H77:AY77)</f>
        <v>93</v>
      </c>
      <c r="H77" s="87"/>
      <c r="I77" s="87"/>
      <c r="J77" s="87"/>
      <c r="K77" s="87"/>
      <c r="L77" s="87"/>
      <c r="M77" s="87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7"/>
      <c r="Y77" s="87"/>
      <c r="Z77" s="87">
        <v>2</v>
      </c>
      <c r="AA77" s="87">
        <v>9.6000000000000014</v>
      </c>
      <c r="AB77" s="87"/>
      <c r="AC77" s="89">
        <v>2</v>
      </c>
      <c r="AD77" s="87"/>
      <c r="AE77" s="6"/>
      <c r="AF77" s="6">
        <v>7</v>
      </c>
      <c r="AG77" s="6">
        <v>26</v>
      </c>
      <c r="AH77" s="6">
        <v>23.400000000000002</v>
      </c>
      <c r="AI77" s="6">
        <v>2</v>
      </c>
      <c r="AJ77" s="6">
        <v>21</v>
      </c>
      <c r="AK77" s="6"/>
      <c r="AL77" s="6"/>
      <c r="AM77" s="59"/>
      <c r="AN77" s="60"/>
      <c r="AO77" s="6"/>
      <c r="AP77" s="6"/>
      <c r="AQ77" s="6"/>
      <c r="AR77" s="6"/>
      <c r="AS77" s="6"/>
      <c r="AT77" s="6"/>
      <c r="AU77" s="6" t="s">
        <v>54</v>
      </c>
      <c r="AV77" s="6"/>
      <c r="AW77" s="6"/>
      <c r="AX77" s="6"/>
      <c r="AY77" s="57"/>
    </row>
    <row r="78" spans="1:51" x14ac:dyDescent="0.2">
      <c r="A78" s="40">
        <f ca="1">RANK(E78,$E$2:$E$502,0)</f>
        <v>77</v>
      </c>
      <c r="B78" s="3" t="s">
        <v>1320</v>
      </c>
      <c r="C78" s="66" t="s">
        <v>1570</v>
      </c>
      <c r="D78" s="2" t="s">
        <v>5</v>
      </c>
      <c r="E78" s="30">
        <f ca="1">SUMPRODUCT(LARGE(H78:AY78,ROW(INDIRECT("1:"&amp;MIN(20,COUNT(H78:AY78))))))</f>
        <v>92.4</v>
      </c>
      <c r="F78" s="6">
        <f>COUNT(H78:AY78)</f>
        <v>3</v>
      </c>
      <c r="G78" s="31">
        <f>SUM(H78:AY78)</f>
        <v>92.4</v>
      </c>
      <c r="H78" s="87"/>
      <c r="I78" s="87"/>
      <c r="J78" s="87"/>
      <c r="K78" s="87"/>
      <c r="L78" s="87"/>
      <c r="M78" s="87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7"/>
      <c r="Y78" s="87"/>
      <c r="Z78" s="87"/>
      <c r="AA78" s="87"/>
      <c r="AB78" s="87"/>
      <c r="AC78" s="89">
        <v>2</v>
      </c>
      <c r="AD78" s="87">
        <v>40</v>
      </c>
      <c r="AE78" s="6"/>
      <c r="AF78" s="6">
        <v>50.4</v>
      </c>
      <c r="AG78" s="6"/>
      <c r="AH78" s="6"/>
      <c r="AI78" s="6"/>
      <c r="AJ78" s="6"/>
      <c r="AK78" s="6"/>
      <c r="AL78" s="6"/>
      <c r="AM78" s="6"/>
      <c r="AN78" s="7"/>
      <c r="AO78" s="6"/>
      <c r="AP78" s="6"/>
      <c r="AQ78" s="6"/>
      <c r="AR78" s="6"/>
      <c r="AS78" s="6"/>
      <c r="AT78" s="6"/>
      <c r="AU78" s="6" t="s">
        <v>54</v>
      </c>
      <c r="AV78" s="6"/>
      <c r="AW78" s="6"/>
      <c r="AX78" s="6"/>
      <c r="AY78" s="63"/>
    </row>
    <row r="79" spans="1:51" x14ac:dyDescent="0.2">
      <c r="A79" s="40">
        <f ca="1">RANK(E79,$E$2:$E$502,0)</f>
        <v>78</v>
      </c>
      <c r="B79" s="3" t="s">
        <v>1285</v>
      </c>
      <c r="C79" s="66" t="s">
        <v>1146</v>
      </c>
      <c r="D79" s="2" t="s">
        <v>5</v>
      </c>
      <c r="E79" s="30">
        <f ca="1">SUMPRODUCT(LARGE(H79:AY79,ROW(INDIRECT("1:"&amp;MIN(20,COUNT(H79:AY79))))))</f>
        <v>92</v>
      </c>
      <c r="F79" s="6">
        <f>COUNT(H79:AY79)</f>
        <v>2</v>
      </c>
      <c r="G79" s="31">
        <f>SUM(H79:AY79)</f>
        <v>92</v>
      </c>
      <c r="H79" s="88"/>
      <c r="I79" s="88"/>
      <c r="J79" s="88"/>
      <c r="K79" s="88">
        <v>2</v>
      </c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7"/>
      <c r="Y79" s="87"/>
      <c r="Z79" s="87"/>
      <c r="AA79" s="87"/>
      <c r="AB79" s="87"/>
      <c r="AC79" s="89"/>
      <c r="AD79" s="87"/>
      <c r="AE79" s="6"/>
      <c r="AF79" s="6"/>
      <c r="AG79" s="6"/>
      <c r="AH79" s="6"/>
      <c r="AI79" s="6"/>
      <c r="AJ79" s="6"/>
      <c r="AK79" s="6"/>
      <c r="AL79" s="6"/>
      <c r="AM79" s="6"/>
      <c r="AN79" s="7"/>
      <c r="AO79" s="6">
        <v>90</v>
      </c>
      <c r="AP79" s="6"/>
      <c r="AQ79" s="6"/>
      <c r="AR79" s="6"/>
      <c r="AS79" s="6"/>
      <c r="AT79" s="6"/>
      <c r="AU79" s="6" t="s">
        <v>54</v>
      </c>
      <c r="AV79" s="6"/>
      <c r="AW79" s="6"/>
      <c r="AX79" s="6"/>
      <c r="AY79" s="63"/>
    </row>
    <row r="80" spans="1:51" x14ac:dyDescent="0.2">
      <c r="A80" s="40">
        <f ca="1">RANK(E80,$E$2:$E$502,0)</f>
        <v>78</v>
      </c>
      <c r="B80" s="3" t="s">
        <v>1176</v>
      </c>
      <c r="C80" s="66" t="s">
        <v>1153</v>
      </c>
      <c r="D80" s="2" t="s">
        <v>5</v>
      </c>
      <c r="E80" s="30">
        <f ca="1">SUMPRODUCT(LARGE(H80:AY80,ROW(INDIRECT("1:"&amp;MIN(20,COUNT(H80:AY80))))))</f>
        <v>92</v>
      </c>
      <c r="F80" s="6">
        <f>COUNT(H80:AY80)</f>
        <v>2</v>
      </c>
      <c r="G80" s="31">
        <f>SUM(H80:AY80)</f>
        <v>92</v>
      </c>
      <c r="H80" s="88"/>
      <c r="I80" s="88">
        <v>2</v>
      </c>
      <c r="J80" s="88"/>
      <c r="K80" s="88">
        <v>90</v>
      </c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7"/>
      <c r="Y80" s="87"/>
      <c r="Z80" s="87"/>
      <c r="AA80" s="87"/>
      <c r="AB80" s="87"/>
      <c r="AC80" s="89"/>
      <c r="AD80" s="87"/>
      <c r="AE80" s="6"/>
      <c r="AF80" s="6"/>
      <c r="AG80" s="6"/>
      <c r="AH80" s="6"/>
      <c r="AI80" s="6"/>
      <c r="AJ80" s="6"/>
      <c r="AK80" s="6"/>
      <c r="AL80" s="6"/>
      <c r="AM80" s="6"/>
      <c r="AN80" s="7"/>
      <c r="AO80" s="6"/>
      <c r="AP80" s="6"/>
      <c r="AQ80" s="6"/>
      <c r="AR80" s="6"/>
      <c r="AS80" s="6"/>
      <c r="AT80" s="6"/>
      <c r="AU80" s="6" t="s">
        <v>54</v>
      </c>
      <c r="AV80" s="6"/>
      <c r="AW80" s="6"/>
      <c r="AX80" s="6"/>
      <c r="AY80" s="63"/>
    </row>
    <row r="81" spans="1:51" x14ac:dyDescent="0.2">
      <c r="A81" s="40">
        <f ca="1">RANK(E81,$E$2:$E$502,0)</f>
        <v>80</v>
      </c>
      <c r="B81" s="3" t="s">
        <v>1171</v>
      </c>
      <c r="C81" s="66" t="s">
        <v>1153</v>
      </c>
      <c r="D81" s="2" t="s">
        <v>5</v>
      </c>
      <c r="E81" s="30">
        <f ca="1">SUMPRODUCT(LARGE(H81:AY81,ROW(INDIRECT("1:"&amp;MIN(20,COUNT(H81:AY81))))))</f>
        <v>90.4</v>
      </c>
      <c r="F81" s="6">
        <f>COUNT(H81:AY81)</f>
        <v>3</v>
      </c>
      <c r="G81" s="31">
        <f>SUM(H81:AY81)</f>
        <v>90.4</v>
      </c>
      <c r="H81" s="88"/>
      <c r="I81" s="88">
        <v>2</v>
      </c>
      <c r="J81" s="88"/>
      <c r="K81" s="88">
        <v>42</v>
      </c>
      <c r="L81" s="88">
        <v>46.400000000000006</v>
      </c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7"/>
      <c r="Y81" s="87"/>
      <c r="Z81" s="87"/>
      <c r="AA81" s="87"/>
      <c r="AB81" s="87"/>
      <c r="AC81" s="89"/>
      <c r="AD81" s="87"/>
      <c r="AE81" s="6"/>
      <c r="AF81" s="6"/>
      <c r="AG81" s="6"/>
      <c r="AH81" s="6"/>
      <c r="AI81" s="6"/>
      <c r="AJ81" s="6"/>
      <c r="AK81" s="6"/>
      <c r="AL81" s="6"/>
      <c r="AM81" s="6"/>
      <c r="AN81" s="7"/>
      <c r="AO81" s="6"/>
      <c r="AP81" s="6"/>
      <c r="AQ81" s="6"/>
      <c r="AR81" s="6"/>
      <c r="AS81" s="6"/>
      <c r="AT81" s="6"/>
      <c r="AU81" s="6" t="s">
        <v>54</v>
      </c>
      <c r="AV81" s="6"/>
      <c r="AW81" s="6"/>
      <c r="AX81" s="6"/>
      <c r="AY81" s="63"/>
    </row>
    <row r="82" spans="1:51" x14ac:dyDescent="0.2">
      <c r="A82" s="40">
        <f ca="1">RANK(E82,$E$2:$E$502,0)</f>
        <v>81</v>
      </c>
      <c r="B82" s="3" t="s">
        <v>1777</v>
      </c>
      <c r="C82" s="57" t="s">
        <v>1485</v>
      </c>
      <c r="D82" s="2" t="s">
        <v>5</v>
      </c>
      <c r="E82" s="30">
        <f ca="1">SUMPRODUCT(LARGE(H82:AY82,ROW(INDIRECT("1:"&amp;MIN(20,COUNT(H82:AY82))))))</f>
        <v>90</v>
      </c>
      <c r="F82" s="6">
        <f>COUNT(H82:AY82)</f>
        <v>1</v>
      </c>
      <c r="G82" s="31">
        <f>SUM(H82:AY82)</f>
        <v>90</v>
      </c>
      <c r="H82" s="87"/>
      <c r="I82" s="87"/>
      <c r="J82" s="87"/>
      <c r="K82" s="87"/>
      <c r="L82" s="87"/>
      <c r="M82" s="87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59"/>
      <c r="Y82" s="59"/>
      <c r="Z82" s="59"/>
      <c r="AA82" s="59"/>
      <c r="AB82" s="59"/>
      <c r="AC82" s="60"/>
      <c r="AD82" s="59"/>
      <c r="AE82" s="59"/>
      <c r="AF82" s="59"/>
      <c r="AG82" s="59"/>
      <c r="AH82" s="6"/>
      <c r="AI82" s="6">
        <v>90</v>
      </c>
      <c r="AJ82" s="6"/>
      <c r="AK82" s="6"/>
      <c r="AL82" s="6"/>
      <c r="AM82" s="59"/>
      <c r="AN82" s="60"/>
      <c r="AO82" s="59"/>
      <c r="AP82" s="6"/>
      <c r="AQ82" s="6"/>
      <c r="AR82" s="59"/>
      <c r="AS82" s="6"/>
      <c r="AT82" s="6"/>
      <c r="AU82" s="6" t="s">
        <v>54</v>
      </c>
      <c r="AV82" s="6"/>
      <c r="AW82" s="6"/>
      <c r="AX82" s="6"/>
      <c r="AY82" s="63"/>
    </row>
    <row r="83" spans="1:51" x14ac:dyDescent="0.2">
      <c r="A83" s="40">
        <f ca="1">RANK(E83,$E$2:$E$502,0)</f>
        <v>81</v>
      </c>
      <c r="B83" s="3" t="s">
        <v>1330</v>
      </c>
      <c r="C83" s="66" t="s">
        <v>1331</v>
      </c>
      <c r="D83" s="2" t="s">
        <v>5</v>
      </c>
      <c r="E83" s="30">
        <f ca="1">SUMPRODUCT(LARGE(H83:AY83,ROW(INDIRECT("1:"&amp;MIN(20,COUNT(H83:AY83))))))</f>
        <v>90</v>
      </c>
      <c r="F83" s="6">
        <f>COUNT(H83:AY83)</f>
        <v>1</v>
      </c>
      <c r="G83" s="31">
        <f>SUM(H83:AY83)</f>
        <v>90</v>
      </c>
      <c r="H83" s="87"/>
      <c r="I83" s="88"/>
      <c r="J83" s="88"/>
      <c r="K83" s="88"/>
      <c r="L83" s="88"/>
      <c r="M83" s="88"/>
      <c r="N83" s="88"/>
      <c r="O83" s="88"/>
      <c r="P83" s="88">
        <v>90</v>
      </c>
      <c r="Q83" s="88"/>
      <c r="R83" s="88"/>
      <c r="S83" s="88"/>
      <c r="T83" s="88"/>
      <c r="U83" s="88"/>
      <c r="V83" s="88"/>
      <c r="W83" s="88"/>
      <c r="X83" s="87"/>
      <c r="Y83" s="87"/>
      <c r="Z83" s="87"/>
      <c r="AA83" s="87"/>
      <c r="AB83" s="87"/>
      <c r="AC83" s="89"/>
      <c r="AD83" s="87"/>
      <c r="AE83" s="6"/>
      <c r="AF83" s="6"/>
      <c r="AG83" s="6"/>
      <c r="AH83" s="6"/>
      <c r="AI83" s="6"/>
      <c r="AJ83" s="6"/>
      <c r="AK83" s="6"/>
      <c r="AL83" s="6"/>
      <c r="AM83" s="6"/>
      <c r="AN83" s="7"/>
      <c r="AO83" s="6"/>
      <c r="AP83" s="6"/>
      <c r="AQ83" s="6"/>
      <c r="AR83" s="6"/>
      <c r="AS83" s="6"/>
      <c r="AT83" s="6"/>
      <c r="AU83" s="6" t="s">
        <v>54</v>
      </c>
      <c r="AV83" s="6"/>
      <c r="AW83" s="6"/>
      <c r="AX83" s="6"/>
      <c r="AY83" s="63"/>
    </row>
    <row r="84" spans="1:51" x14ac:dyDescent="0.2">
      <c r="A84" s="40">
        <f ca="1">RANK(E84,$E$2:$E$502,0)</f>
        <v>81</v>
      </c>
      <c r="B84" s="44" t="s">
        <v>1569</v>
      </c>
      <c r="C84" s="66" t="s">
        <v>1570</v>
      </c>
      <c r="D84" s="57" t="s">
        <v>5</v>
      </c>
      <c r="E84" s="30">
        <f ca="1">SUMPRODUCT(LARGE(H84:AY84,ROW(INDIRECT("1:"&amp;MIN(20,COUNT(H84:AY84))))))</f>
        <v>90</v>
      </c>
      <c r="F84" s="6">
        <f>COUNT(H84:AY84)</f>
        <v>1</v>
      </c>
      <c r="G84" s="31">
        <f>SUM(H84:AY84)</f>
        <v>90</v>
      </c>
      <c r="H84" s="87"/>
      <c r="I84" s="87"/>
      <c r="J84" s="87"/>
      <c r="K84" s="87"/>
      <c r="L84" s="87"/>
      <c r="M84" s="87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7"/>
      <c r="Y84" s="87"/>
      <c r="Z84" s="87">
        <v>90</v>
      </c>
      <c r="AA84" s="87"/>
      <c r="AB84" s="87"/>
      <c r="AC84" s="89"/>
      <c r="AD84" s="87"/>
      <c r="AE84" s="6"/>
      <c r="AF84" s="6"/>
      <c r="AG84" s="6"/>
      <c r="AH84" s="6"/>
      <c r="AI84" s="6"/>
      <c r="AJ84" s="6"/>
      <c r="AK84" s="6"/>
      <c r="AL84" s="6"/>
      <c r="AM84" s="59"/>
      <c r="AN84" s="60"/>
      <c r="AO84" s="6"/>
      <c r="AP84" s="6"/>
      <c r="AQ84" s="6"/>
      <c r="AR84" s="6"/>
      <c r="AS84" s="6"/>
      <c r="AT84" s="6"/>
      <c r="AU84" s="6" t="s">
        <v>54</v>
      </c>
      <c r="AV84" s="6"/>
      <c r="AW84" s="6"/>
      <c r="AX84" s="6"/>
      <c r="AY84" s="63"/>
    </row>
    <row r="85" spans="1:51" x14ac:dyDescent="0.2">
      <c r="A85" s="40">
        <f ca="1">RANK(E85,$E$2:$E$502,0)</f>
        <v>84</v>
      </c>
      <c r="B85" s="3" t="s">
        <v>379</v>
      </c>
      <c r="C85" s="66" t="s">
        <v>1143</v>
      </c>
      <c r="D85" s="57" t="s">
        <v>5</v>
      </c>
      <c r="E85" s="30">
        <f ca="1">SUMPRODUCT(LARGE(H85:AY85,ROW(INDIRECT("1:"&amp;MIN(20,COUNT(H85:AY85))))))</f>
        <v>89.8</v>
      </c>
      <c r="F85" s="6">
        <f>COUNT(H85:AY85)</f>
        <v>2</v>
      </c>
      <c r="G85" s="31">
        <f>SUM(H85:AY85)</f>
        <v>89.8</v>
      </c>
      <c r="H85" s="87"/>
      <c r="I85" s="88"/>
      <c r="J85" s="88"/>
      <c r="K85" s="88"/>
      <c r="L85" s="88"/>
      <c r="M85" s="88"/>
      <c r="N85" s="88"/>
      <c r="O85" s="88">
        <v>44.8</v>
      </c>
      <c r="P85" s="88"/>
      <c r="Q85" s="88"/>
      <c r="R85" s="88"/>
      <c r="S85" s="88"/>
      <c r="T85" s="88"/>
      <c r="U85" s="88"/>
      <c r="V85" s="88"/>
      <c r="W85" s="88"/>
      <c r="X85" s="87"/>
      <c r="Y85" s="87"/>
      <c r="Z85" s="87"/>
      <c r="AA85" s="87"/>
      <c r="AB85" s="87"/>
      <c r="AC85" s="89"/>
      <c r="AD85" s="87"/>
      <c r="AE85" s="6"/>
      <c r="AF85" s="6"/>
      <c r="AG85" s="6">
        <v>45</v>
      </c>
      <c r="AH85" s="6"/>
      <c r="AI85" s="6"/>
      <c r="AJ85" s="6"/>
      <c r="AK85" s="6"/>
      <c r="AL85" s="6"/>
      <c r="AM85" s="6"/>
      <c r="AN85" s="7"/>
      <c r="AO85" s="6"/>
      <c r="AP85" s="6"/>
      <c r="AQ85" s="6"/>
      <c r="AR85" s="6"/>
      <c r="AS85" s="6"/>
      <c r="AT85" s="6"/>
      <c r="AU85" s="6" t="s">
        <v>54</v>
      </c>
      <c r="AV85" s="6"/>
      <c r="AW85" s="6"/>
      <c r="AX85" s="6"/>
      <c r="AY85" s="63"/>
    </row>
    <row r="86" spans="1:51" x14ac:dyDescent="0.2">
      <c r="A86" s="40">
        <f ca="1">RANK(E86,$E$2:$E$502,0)</f>
        <v>85</v>
      </c>
      <c r="B86" s="3" t="s">
        <v>1152</v>
      </c>
      <c r="C86" s="66" t="s">
        <v>1153</v>
      </c>
      <c r="D86" s="2" t="s">
        <v>5</v>
      </c>
      <c r="E86" s="30">
        <f ca="1">SUMPRODUCT(LARGE(H86:AY86,ROW(INDIRECT("1:"&amp;MIN(20,COUNT(H86:AY86))))))</f>
        <v>88</v>
      </c>
      <c r="F86" s="6">
        <f>COUNT(H86:AY86)</f>
        <v>3</v>
      </c>
      <c r="G86" s="31">
        <f>SUM(H86:AY86)</f>
        <v>88</v>
      </c>
      <c r="H86" s="88"/>
      <c r="I86" s="88">
        <v>38</v>
      </c>
      <c r="J86" s="88"/>
      <c r="K86" s="88">
        <v>48</v>
      </c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7"/>
      <c r="Y86" s="87"/>
      <c r="Z86" s="87"/>
      <c r="AA86" s="87"/>
      <c r="AB86" s="87"/>
      <c r="AC86" s="89"/>
      <c r="AD86" s="87"/>
      <c r="AE86" s="6"/>
      <c r="AF86" s="6"/>
      <c r="AG86" s="6"/>
      <c r="AH86" s="6"/>
      <c r="AI86" s="6"/>
      <c r="AJ86" s="6"/>
      <c r="AK86" s="6"/>
      <c r="AL86" s="6"/>
      <c r="AM86" s="6"/>
      <c r="AN86" s="7"/>
      <c r="AO86" s="6">
        <v>2</v>
      </c>
      <c r="AP86" s="6"/>
      <c r="AQ86" s="6"/>
      <c r="AR86" s="6"/>
      <c r="AS86" s="6"/>
      <c r="AT86" s="6"/>
      <c r="AU86" s="6" t="s">
        <v>54</v>
      </c>
      <c r="AV86" s="6"/>
      <c r="AW86" s="6"/>
      <c r="AX86" s="6"/>
      <c r="AY86" s="63"/>
    </row>
    <row r="87" spans="1:51" x14ac:dyDescent="0.2">
      <c r="A87" s="40">
        <f ca="1">RANK(E87,$E$2:$E$502,0)</f>
        <v>86</v>
      </c>
      <c r="B87" s="3" t="s">
        <v>614</v>
      </c>
      <c r="C87" s="66" t="s">
        <v>1149</v>
      </c>
      <c r="D87" s="2" t="s">
        <v>5</v>
      </c>
      <c r="E87" s="30">
        <f ca="1">SUMPRODUCT(LARGE(H87:AY87,ROW(INDIRECT("1:"&amp;MIN(20,COUNT(H87:AY87))))))</f>
        <v>84</v>
      </c>
      <c r="F87" s="6">
        <f>COUNT(H87:AY87)</f>
        <v>2</v>
      </c>
      <c r="G87" s="31">
        <f>SUM(H87:AY87)</f>
        <v>84</v>
      </c>
      <c r="H87" s="87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7"/>
      <c r="Y87" s="87"/>
      <c r="Z87" s="87">
        <v>4</v>
      </c>
      <c r="AA87" s="87"/>
      <c r="AB87" s="87"/>
      <c r="AC87" s="89"/>
      <c r="AD87" s="87"/>
      <c r="AE87" s="6"/>
      <c r="AF87" s="6"/>
      <c r="AG87" s="6"/>
      <c r="AH87" s="6"/>
      <c r="AI87" s="6"/>
      <c r="AJ87" s="6"/>
      <c r="AK87" s="6"/>
      <c r="AL87" s="6"/>
      <c r="AM87" s="6"/>
      <c r="AN87" s="7"/>
      <c r="AO87" s="6">
        <v>80</v>
      </c>
      <c r="AP87" s="6"/>
      <c r="AQ87" s="6"/>
      <c r="AR87" s="6"/>
      <c r="AS87" s="6"/>
      <c r="AT87" s="6"/>
      <c r="AU87" s="6" t="s">
        <v>54</v>
      </c>
      <c r="AV87" s="6"/>
      <c r="AW87" s="6"/>
      <c r="AX87" s="6"/>
      <c r="AY87" s="63"/>
    </row>
    <row r="88" spans="1:51" x14ac:dyDescent="0.2">
      <c r="A88" s="40">
        <f ca="1">RANK(E88,$E$2:$E$502,0)</f>
        <v>86</v>
      </c>
      <c r="B88" s="47" t="s">
        <v>1504</v>
      </c>
      <c r="C88" s="57" t="s">
        <v>1505</v>
      </c>
      <c r="D88" s="57" t="s">
        <v>5</v>
      </c>
      <c r="E88" s="30">
        <f ca="1">SUMPRODUCT(LARGE(H88:AY88,ROW(INDIRECT("1:"&amp;MIN(20,COUNT(H88:AY88))))))</f>
        <v>84</v>
      </c>
      <c r="F88" s="6">
        <f>COUNT(H88:AY88)</f>
        <v>3</v>
      </c>
      <c r="G88" s="31">
        <f>SUM(H88:AY88)</f>
        <v>84</v>
      </c>
      <c r="H88" s="87"/>
      <c r="I88" s="87"/>
      <c r="J88" s="87"/>
      <c r="K88" s="87"/>
      <c r="L88" s="87"/>
      <c r="M88" s="87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7"/>
      <c r="Y88" s="87">
        <v>18</v>
      </c>
      <c r="Z88" s="87">
        <v>2</v>
      </c>
      <c r="AA88" s="87"/>
      <c r="AB88" s="87"/>
      <c r="AC88" s="89">
        <v>64</v>
      </c>
      <c r="AD88" s="87"/>
      <c r="AE88" s="6"/>
      <c r="AF88" s="6"/>
      <c r="AG88" s="6"/>
      <c r="AH88" s="6"/>
      <c r="AI88" s="6"/>
      <c r="AJ88" s="6"/>
      <c r="AK88" s="6"/>
      <c r="AL88" s="6"/>
      <c r="AM88" s="57"/>
      <c r="AN88" s="124"/>
      <c r="AO88" s="6"/>
      <c r="AP88" s="6"/>
      <c r="AQ88" s="6"/>
      <c r="AR88" s="6"/>
      <c r="AS88" s="6"/>
      <c r="AT88" s="6"/>
      <c r="AU88" s="6" t="s">
        <v>54</v>
      </c>
      <c r="AV88" s="6"/>
      <c r="AW88" s="6"/>
      <c r="AX88" s="6"/>
      <c r="AY88" s="57"/>
    </row>
    <row r="89" spans="1:51" x14ac:dyDescent="0.2">
      <c r="A89" s="40">
        <f ca="1">RANK(E89,$E$2:$E$502,0)</f>
        <v>88</v>
      </c>
      <c r="B89" s="3" t="s">
        <v>684</v>
      </c>
      <c r="C89" s="66" t="s">
        <v>1172</v>
      </c>
      <c r="D89" s="57" t="s">
        <v>5</v>
      </c>
      <c r="E89" s="30">
        <f ca="1">SUMPRODUCT(LARGE(H89:AY89,ROW(INDIRECT("1:"&amp;MIN(20,COUNT(H89:AY89))))))</f>
        <v>83.644999999999996</v>
      </c>
      <c r="F89" s="6">
        <f>COUNT(H89:AY89)</f>
        <v>3</v>
      </c>
      <c r="G89" s="31">
        <f>SUM(H89:AY89)</f>
        <v>83.644999999999996</v>
      </c>
      <c r="H89" s="87"/>
      <c r="I89" s="87"/>
      <c r="J89" s="87"/>
      <c r="K89" s="87"/>
      <c r="L89" s="87"/>
      <c r="M89" s="87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59"/>
      <c r="Y89" s="59"/>
      <c r="Z89" s="59"/>
      <c r="AA89" s="59"/>
      <c r="AB89" s="59"/>
      <c r="AC89" s="60"/>
      <c r="AD89" s="59"/>
      <c r="AE89" s="59"/>
      <c r="AF89" s="59"/>
      <c r="AG89" s="6"/>
      <c r="AH89" s="6"/>
      <c r="AI89" s="6">
        <v>2</v>
      </c>
      <c r="AJ89" s="6"/>
      <c r="AK89" s="6">
        <v>54</v>
      </c>
      <c r="AL89" s="6"/>
      <c r="AM89" s="6"/>
      <c r="AN89" s="7"/>
      <c r="AO89" s="6"/>
      <c r="AP89" s="6"/>
      <c r="AQ89" s="6"/>
      <c r="AR89" s="6">
        <v>27.645</v>
      </c>
      <c r="AS89" s="6"/>
      <c r="AT89" s="6"/>
      <c r="AU89" s="6"/>
      <c r="AV89" s="6"/>
      <c r="AW89" s="6"/>
      <c r="AX89" s="6"/>
      <c r="AY89" s="63"/>
    </row>
    <row r="90" spans="1:51" x14ac:dyDescent="0.2">
      <c r="A90" s="40">
        <f ca="1">RANK(E90,$E$2:$E$502,0)</f>
        <v>89</v>
      </c>
      <c r="B90" s="3" t="s">
        <v>276</v>
      </c>
      <c r="C90" s="66" t="s">
        <v>1145</v>
      </c>
      <c r="D90" s="2" t="s">
        <v>5</v>
      </c>
      <c r="E90" s="30">
        <f ca="1">SUMPRODUCT(LARGE(H90:AY90,ROW(INDIRECT("1:"&amp;MIN(20,COUNT(H90:AY90))))))</f>
        <v>82</v>
      </c>
      <c r="F90" s="6">
        <f>COUNT(H90:AY90)</f>
        <v>5</v>
      </c>
      <c r="G90" s="31">
        <f>SUM(H90:AY90)</f>
        <v>82</v>
      </c>
      <c r="H90" s="88"/>
      <c r="I90" s="88"/>
      <c r="J90" s="88"/>
      <c r="K90" s="88">
        <v>24</v>
      </c>
      <c r="L90" s="88">
        <v>1.6</v>
      </c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7">
        <v>38.4</v>
      </c>
      <c r="Y90" s="87"/>
      <c r="Z90" s="87"/>
      <c r="AA90" s="87"/>
      <c r="AB90" s="87"/>
      <c r="AC90" s="89"/>
      <c r="AD90" s="87"/>
      <c r="AE90" s="6"/>
      <c r="AF90" s="6"/>
      <c r="AG90" s="6"/>
      <c r="AH90" s="6"/>
      <c r="AI90" s="6">
        <v>16</v>
      </c>
      <c r="AJ90" s="6"/>
      <c r="AK90" s="6"/>
      <c r="AL90" s="6"/>
      <c r="AM90" s="6"/>
      <c r="AN90" s="7"/>
      <c r="AO90" s="6">
        <v>2</v>
      </c>
      <c r="AP90" s="6"/>
      <c r="AQ90" s="6"/>
      <c r="AR90" s="6"/>
      <c r="AS90" s="6"/>
      <c r="AT90" s="6"/>
      <c r="AU90" s="6" t="s">
        <v>54</v>
      </c>
      <c r="AV90" s="6"/>
      <c r="AW90" s="6"/>
      <c r="AX90" s="6"/>
      <c r="AY90" s="63"/>
    </row>
    <row r="91" spans="1:51" x14ac:dyDescent="0.2">
      <c r="A91" s="40">
        <f ca="1">RANK(E91,$E$2:$E$502,0)</f>
        <v>90</v>
      </c>
      <c r="B91" s="3" t="s">
        <v>122</v>
      </c>
      <c r="C91" s="66" t="s">
        <v>1337</v>
      </c>
      <c r="D91" s="2" t="s">
        <v>5</v>
      </c>
      <c r="E91" s="30">
        <f ca="1">SUMPRODUCT(LARGE(H91:AY91,ROW(INDIRECT("1:"&amp;MIN(20,COUNT(H91:AY91))))))</f>
        <v>81.599999999999994</v>
      </c>
      <c r="F91" s="6">
        <f>COUNT(H91:AY91)</f>
        <v>2</v>
      </c>
      <c r="G91" s="31">
        <f>SUM(H91:AY91)</f>
        <v>81.599999999999994</v>
      </c>
      <c r="H91" s="87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59"/>
      <c r="Y91" s="59"/>
      <c r="Z91" s="59"/>
      <c r="AA91" s="59"/>
      <c r="AB91" s="59"/>
      <c r="AC91" s="60"/>
      <c r="AD91" s="59"/>
      <c r="AE91" s="59"/>
      <c r="AF91" s="59"/>
      <c r="AG91" s="6"/>
      <c r="AH91" s="6">
        <v>57.6</v>
      </c>
      <c r="AI91" s="6">
        <v>24</v>
      </c>
      <c r="AJ91" s="6"/>
      <c r="AK91" s="6"/>
      <c r="AL91" s="6"/>
      <c r="AM91" s="6"/>
      <c r="AN91" s="7"/>
      <c r="AO91" s="6"/>
      <c r="AP91" s="6"/>
      <c r="AQ91" s="6"/>
      <c r="AR91" s="6"/>
      <c r="AS91" s="6"/>
      <c r="AT91" s="6"/>
      <c r="AU91" s="6" t="s">
        <v>54</v>
      </c>
      <c r="AV91" s="6"/>
      <c r="AW91" s="6"/>
      <c r="AX91" s="6"/>
      <c r="AY91" s="63"/>
    </row>
    <row r="92" spans="1:51" x14ac:dyDescent="0.2">
      <c r="A92" s="40">
        <f ca="1">RANK(E92,$E$2:$E$502,0)</f>
        <v>91</v>
      </c>
      <c r="B92" s="47" t="s">
        <v>1727</v>
      </c>
      <c r="C92" s="57" t="s">
        <v>1728</v>
      </c>
      <c r="D92" s="57" t="s">
        <v>5</v>
      </c>
      <c r="E92" s="30">
        <f ca="1">SUMPRODUCT(LARGE(H92:AY92,ROW(INDIRECT("1:"&amp;MIN(20,COUNT(H92:AY92))))))</f>
        <v>81</v>
      </c>
      <c r="F92" s="6">
        <f>COUNT(H92:AY92)</f>
        <v>1</v>
      </c>
      <c r="G92" s="31">
        <f>SUM(H92:AY92)</f>
        <v>81</v>
      </c>
      <c r="H92" s="87"/>
      <c r="I92" s="87"/>
      <c r="J92" s="87"/>
      <c r="K92" s="87"/>
      <c r="L92" s="87"/>
      <c r="M92" s="87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59"/>
      <c r="Y92" s="59"/>
      <c r="Z92" s="59"/>
      <c r="AA92" s="59"/>
      <c r="AB92" s="59"/>
      <c r="AC92" s="60"/>
      <c r="AD92" s="59"/>
      <c r="AE92" s="59"/>
      <c r="AF92" s="59"/>
      <c r="AG92" s="6"/>
      <c r="AH92" s="6">
        <v>81</v>
      </c>
      <c r="AI92" s="6"/>
      <c r="AJ92" s="6"/>
      <c r="AK92" s="6"/>
      <c r="AL92" s="6"/>
      <c r="AM92" s="6"/>
      <c r="AN92" s="124"/>
      <c r="AO92" s="57"/>
      <c r="AP92" s="6"/>
      <c r="AQ92" s="57"/>
      <c r="AR92" s="57"/>
      <c r="AS92" s="6"/>
      <c r="AT92" s="6"/>
      <c r="AU92" s="6" t="s">
        <v>54</v>
      </c>
      <c r="AV92" s="57"/>
      <c r="AW92" s="57"/>
      <c r="AX92" s="6"/>
      <c r="AY92" s="57"/>
    </row>
    <row r="93" spans="1:51" x14ac:dyDescent="0.2">
      <c r="A93" s="40">
        <f ca="1">RANK(E93,$E$2:$E$502,0)</f>
        <v>92</v>
      </c>
      <c r="B93" s="3" t="s">
        <v>1516</v>
      </c>
      <c r="C93" s="66" t="s">
        <v>1149</v>
      </c>
      <c r="D93" s="57" t="s">
        <v>5</v>
      </c>
      <c r="E93" s="30">
        <f ca="1">SUMPRODUCT(LARGE(H93:AY93,ROW(INDIRECT("1:"&amp;MIN(20,COUNT(H93:AY93))))))</f>
        <v>80.8</v>
      </c>
      <c r="F93" s="6">
        <f>COUNT(H93:AY93)</f>
        <v>8</v>
      </c>
      <c r="G93" s="31">
        <f>SUM(H93:AY93)</f>
        <v>80.8</v>
      </c>
      <c r="H93" s="87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7"/>
      <c r="Y93" s="87">
        <v>2</v>
      </c>
      <c r="Z93" s="87"/>
      <c r="AA93" s="87"/>
      <c r="AB93" s="87"/>
      <c r="AC93" s="89">
        <v>2</v>
      </c>
      <c r="AD93" s="87">
        <v>24</v>
      </c>
      <c r="AE93" s="6">
        <v>4</v>
      </c>
      <c r="AF93" s="6"/>
      <c r="AG93" s="6"/>
      <c r="AH93" s="6"/>
      <c r="AI93" s="6"/>
      <c r="AJ93" s="6"/>
      <c r="AK93" s="6">
        <v>25.2</v>
      </c>
      <c r="AL93" s="6">
        <v>19.599999999999998</v>
      </c>
      <c r="AM93" s="6"/>
      <c r="AN93" s="7"/>
      <c r="AO93" s="6">
        <v>2</v>
      </c>
      <c r="AP93" s="6">
        <v>2</v>
      </c>
      <c r="AQ93" s="6"/>
      <c r="AR93" s="6"/>
      <c r="AS93" s="6"/>
      <c r="AT93" s="6"/>
      <c r="AU93" s="6" t="s">
        <v>54</v>
      </c>
      <c r="AV93" s="6"/>
      <c r="AW93" s="6"/>
      <c r="AX93" s="6"/>
      <c r="AY93" s="63"/>
    </row>
    <row r="94" spans="1:51" x14ac:dyDescent="0.2">
      <c r="A94" s="40">
        <f ca="1">RANK(E94,$E$2:$E$502,0)</f>
        <v>93</v>
      </c>
      <c r="B94" s="3" t="s">
        <v>340</v>
      </c>
      <c r="C94" s="66" t="s">
        <v>1337</v>
      </c>
      <c r="D94" s="2" t="s">
        <v>5</v>
      </c>
      <c r="E94" s="30">
        <f ca="1">SUMPRODUCT(LARGE(H94:AY94,ROW(INDIRECT("1:"&amp;MIN(20,COUNT(H94:AY94))))))</f>
        <v>80</v>
      </c>
      <c r="F94" s="6">
        <f>COUNT(H94:AY94)</f>
        <v>6</v>
      </c>
      <c r="G94" s="31">
        <f>SUM(H94:AY94)</f>
        <v>80</v>
      </c>
      <c r="H94" s="87"/>
      <c r="I94" s="87"/>
      <c r="J94" s="87"/>
      <c r="K94" s="87"/>
      <c r="L94" s="87"/>
      <c r="M94" s="87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7"/>
      <c r="Y94" s="87">
        <v>2</v>
      </c>
      <c r="Z94" s="87">
        <v>34</v>
      </c>
      <c r="AA94" s="87"/>
      <c r="AB94" s="87"/>
      <c r="AC94" s="89">
        <v>18</v>
      </c>
      <c r="AD94" s="87">
        <v>22</v>
      </c>
      <c r="AE94" s="6"/>
      <c r="AF94" s="6"/>
      <c r="AG94" s="6"/>
      <c r="AH94" s="6"/>
      <c r="AI94" s="6"/>
      <c r="AJ94" s="6"/>
      <c r="AK94" s="6"/>
      <c r="AL94" s="6"/>
      <c r="AM94" s="6"/>
      <c r="AN94" s="7"/>
      <c r="AO94" s="6">
        <v>2</v>
      </c>
      <c r="AP94" s="6">
        <v>2</v>
      </c>
      <c r="AQ94" s="6"/>
      <c r="AR94" s="6"/>
      <c r="AS94" s="6"/>
      <c r="AT94" s="6"/>
      <c r="AU94" s="6" t="s">
        <v>54</v>
      </c>
      <c r="AV94" s="6"/>
      <c r="AW94" s="6"/>
      <c r="AX94" s="6"/>
      <c r="AY94" s="63"/>
    </row>
    <row r="95" spans="1:51" x14ac:dyDescent="0.2">
      <c r="A95" s="40">
        <f ca="1">RANK(E95,$E$2:$E$502,0)</f>
        <v>93</v>
      </c>
      <c r="B95" s="3" t="s">
        <v>1526</v>
      </c>
      <c r="C95" s="66" t="s">
        <v>1485</v>
      </c>
      <c r="D95" s="2" t="s">
        <v>5</v>
      </c>
      <c r="E95" s="30">
        <f ca="1">SUMPRODUCT(LARGE(H95:AY95,ROW(INDIRECT("1:"&amp;MIN(20,COUNT(H95:AY95))))))</f>
        <v>80</v>
      </c>
      <c r="F95" s="6">
        <f>COUNT(H95:AY95)</f>
        <v>9</v>
      </c>
      <c r="G95" s="31">
        <f>SUM(H95:AY95)</f>
        <v>80</v>
      </c>
      <c r="H95" s="87"/>
      <c r="I95" s="87">
        <v>2</v>
      </c>
      <c r="J95" s="87"/>
      <c r="K95" s="87">
        <v>2</v>
      </c>
      <c r="L95" s="87">
        <v>14.4</v>
      </c>
      <c r="M95" s="87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7"/>
      <c r="Y95" s="87">
        <v>2</v>
      </c>
      <c r="Z95" s="87">
        <v>2</v>
      </c>
      <c r="AA95" s="87">
        <v>25.6</v>
      </c>
      <c r="AB95" s="87"/>
      <c r="AC95" s="89">
        <v>2</v>
      </c>
      <c r="AD95" s="87"/>
      <c r="AE95" s="6"/>
      <c r="AF95" s="6"/>
      <c r="AG95" s="6"/>
      <c r="AH95" s="6"/>
      <c r="AI95" s="6">
        <v>28</v>
      </c>
      <c r="AJ95" s="6"/>
      <c r="AK95" s="6"/>
      <c r="AL95" s="6"/>
      <c r="AM95" s="6"/>
      <c r="AN95" s="7"/>
      <c r="AO95" s="6">
        <v>2</v>
      </c>
      <c r="AP95" s="6"/>
      <c r="AQ95" s="6"/>
      <c r="AR95" s="6"/>
      <c r="AS95" s="6"/>
      <c r="AT95" s="6"/>
      <c r="AU95" s="6" t="s">
        <v>54</v>
      </c>
      <c r="AV95" s="6"/>
      <c r="AW95" s="6"/>
      <c r="AX95" s="6"/>
      <c r="AY95" s="10"/>
    </row>
    <row r="96" spans="1:51" x14ac:dyDescent="0.2">
      <c r="A96" s="40">
        <f ca="1">RANK(E96,$E$2:$E$502,0)</f>
        <v>95</v>
      </c>
      <c r="B96" s="44" t="s">
        <v>1651</v>
      </c>
      <c r="C96" s="66" t="s">
        <v>1159</v>
      </c>
      <c r="D96" s="57" t="s">
        <v>5</v>
      </c>
      <c r="E96" s="30">
        <f ca="1">SUMPRODUCT(LARGE(H96:AY96,ROW(INDIRECT("1:"&amp;MIN(20,COUNT(H96:AY96))))))</f>
        <v>78.75</v>
      </c>
      <c r="F96" s="6">
        <f>COUNT(H96:AY96)</f>
        <v>2</v>
      </c>
      <c r="G96" s="31">
        <f>SUM(H96:AY96)</f>
        <v>78.75</v>
      </c>
      <c r="H96" s="87"/>
      <c r="I96" s="87"/>
      <c r="J96" s="87"/>
      <c r="K96" s="87"/>
      <c r="L96" s="87"/>
      <c r="M96" s="87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59"/>
      <c r="Y96" s="59"/>
      <c r="Z96" s="59"/>
      <c r="AA96" s="59"/>
      <c r="AB96" s="59"/>
      <c r="AC96" s="60"/>
      <c r="AD96" s="59"/>
      <c r="AE96" s="59"/>
      <c r="AF96" s="59"/>
      <c r="AG96" s="6"/>
      <c r="AH96" s="6"/>
      <c r="AI96" s="6"/>
      <c r="AJ96" s="6"/>
      <c r="AK96" s="6"/>
      <c r="AL96" s="6"/>
      <c r="AM96" s="59"/>
      <c r="AN96" s="60"/>
      <c r="AO96" s="6"/>
      <c r="AP96" s="6"/>
      <c r="AQ96" s="6"/>
      <c r="AR96" s="6"/>
      <c r="AS96" s="6"/>
      <c r="AT96" s="6"/>
      <c r="AU96" s="6">
        <v>45</v>
      </c>
      <c r="AV96" s="6">
        <v>33.75</v>
      </c>
      <c r="AW96" s="6"/>
      <c r="AX96" s="6"/>
      <c r="AY96" s="57"/>
    </row>
    <row r="97" spans="1:51" x14ac:dyDescent="0.2">
      <c r="A97" s="40">
        <f ca="1">RANK(E97,$E$2:$E$502,0)</f>
        <v>96</v>
      </c>
      <c r="B97" s="3" t="s">
        <v>1164</v>
      </c>
      <c r="C97" s="66" t="s">
        <v>1151</v>
      </c>
      <c r="D97" s="2" t="s">
        <v>5</v>
      </c>
      <c r="E97" s="30">
        <f ca="1">SUMPRODUCT(LARGE(H97:AY97,ROW(INDIRECT("1:"&amp;MIN(20,COUNT(H97:AY97))))))</f>
        <v>78.599999999999994</v>
      </c>
      <c r="F97" s="6">
        <f>COUNT(H97:AY97)</f>
        <v>8</v>
      </c>
      <c r="G97" s="31">
        <f>SUM(H97:AY97)</f>
        <v>78.599999999999994</v>
      </c>
      <c r="H97" s="88"/>
      <c r="I97" s="88">
        <v>12</v>
      </c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7"/>
      <c r="Y97" s="87">
        <v>2</v>
      </c>
      <c r="Z97" s="87">
        <v>2</v>
      </c>
      <c r="AA97" s="87"/>
      <c r="AB97" s="87"/>
      <c r="AC97" s="89">
        <v>2</v>
      </c>
      <c r="AD97" s="87">
        <v>2</v>
      </c>
      <c r="AE97" s="6"/>
      <c r="AF97" s="6">
        <v>12.6</v>
      </c>
      <c r="AG97" s="6"/>
      <c r="AH97" s="6"/>
      <c r="AI97" s="6"/>
      <c r="AJ97" s="6"/>
      <c r="AK97" s="6"/>
      <c r="AL97" s="6"/>
      <c r="AM97" s="6"/>
      <c r="AN97" s="7"/>
      <c r="AO97" s="6">
        <v>24</v>
      </c>
      <c r="AP97" s="6">
        <v>22</v>
      </c>
      <c r="AQ97" s="6"/>
      <c r="AR97" s="6"/>
      <c r="AS97" s="6"/>
      <c r="AT97" s="6"/>
      <c r="AU97" s="6" t="s">
        <v>54</v>
      </c>
      <c r="AV97" s="6"/>
      <c r="AW97" s="6"/>
      <c r="AX97" s="6"/>
      <c r="AY97" s="63"/>
    </row>
    <row r="98" spans="1:51" x14ac:dyDescent="0.2">
      <c r="A98" s="40">
        <f ca="1">RANK(E98,$E$2:$E$502,0)</f>
        <v>97</v>
      </c>
      <c r="B98" s="3" t="s">
        <v>466</v>
      </c>
      <c r="C98" s="66" t="s">
        <v>1172</v>
      </c>
      <c r="D98" s="2" t="s">
        <v>5</v>
      </c>
      <c r="E98" s="30">
        <f ca="1">SUMPRODUCT(LARGE(H98:AY98,ROW(INDIRECT("1:"&amp;MIN(20,COUNT(H98:AY98))))))</f>
        <v>76.2</v>
      </c>
      <c r="F98" s="6">
        <f>COUNT(H98:AY98)</f>
        <v>4</v>
      </c>
      <c r="G98" s="31">
        <f>SUM(H98:AY98)</f>
        <v>76.199999999999989</v>
      </c>
      <c r="H98" s="87"/>
      <c r="I98" s="88"/>
      <c r="J98" s="88"/>
      <c r="K98" s="88"/>
      <c r="L98" s="88"/>
      <c r="M98" s="88"/>
      <c r="N98" s="88"/>
      <c r="O98" s="88"/>
      <c r="P98" s="88">
        <v>9</v>
      </c>
      <c r="Q98" s="88">
        <v>21.599999999999998</v>
      </c>
      <c r="R98" s="88"/>
      <c r="S98" s="88">
        <v>24</v>
      </c>
      <c r="T98" s="88"/>
      <c r="U98" s="88"/>
      <c r="V98" s="88"/>
      <c r="W98" s="88"/>
      <c r="X98" s="87"/>
      <c r="Y98" s="87"/>
      <c r="Z98" s="87"/>
      <c r="AA98" s="87"/>
      <c r="AB98" s="87"/>
      <c r="AC98" s="89"/>
      <c r="AD98" s="87"/>
      <c r="AE98" s="6"/>
      <c r="AF98" s="6"/>
      <c r="AG98" s="6"/>
      <c r="AH98" s="6">
        <v>21.6</v>
      </c>
      <c r="AI98" s="6"/>
      <c r="AJ98" s="6"/>
      <c r="AK98" s="6"/>
      <c r="AL98" s="6"/>
      <c r="AM98" s="6"/>
      <c r="AN98" s="7"/>
      <c r="AO98" s="6"/>
      <c r="AP98" s="6"/>
      <c r="AQ98" s="6"/>
      <c r="AR98" s="6"/>
      <c r="AS98" s="6"/>
      <c r="AT98" s="6"/>
      <c r="AU98" s="6" t="s">
        <v>54</v>
      </c>
      <c r="AV98" s="6"/>
      <c r="AW98" s="6"/>
      <c r="AX98" s="6"/>
      <c r="AY98" s="63"/>
    </row>
    <row r="99" spans="1:51" x14ac:dyDescent="0.2">
      <c r="A99" s="40">
        <f ca="1">RANK(E99,$E$2:$E$502,0)</f>
        <v>98</v>
      </c>
      <c r="B99" s="3" t="s">
        <v>791</v>
      </c>
      <c r="C99" s="66" t="s">
        <v>1172</v>
      </c>
      <c r="D99" s="2" t="s">
        <v>5</v>
      </c>
      <c r="E99" s="30">
        <f ca="1">SUMPRODUCT(LARGE(H99:AY99,ROW(INDIRECT("1:"&amp;MIN(20,COUNT(H99:AY99))))))</f>
        <v>76.14</v>
      </c>
      <c r="F99" s="6">
        <f>COUNT(H99:AY99)</f>
        <v>3</v>
      </c>
      <c r="G99" s="31">
        <f>SUM(H99:AY99)</f>
        <v>76.14</v>
      </c>
      <c r="H99" s="87"/>
      <c r="I99" s="87"/>
      <c r="J99" s="87"/>
      <c r="K99" s="87"/>
      <c r="L99" s="87"/>
      <c r="M99" s="87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59"/>
      <c r="Y99" s="59"/>
      <c r="Z99" s="59"/>
      <c r="AA99" s="59"/>
      <c r="AB99" s="59"/>
      <c r="AC99" s="60"/>
      <c r="AD99" s="59"/>
      <c r="AE99" s="59"/>
      <c r="AF99" s="59"/>
      <c r="AG99" s="6"/>
      <c r="AH99" s="6"/>
      <c r="AI99" s="6"/>
      <c r="AJ99" s="6"/>
      <c r="AK99" s="6"/>
      <c r="AL99" s="6"/>
      <c r="AM99" s="6"/>
      <c r="AN99" s="7"/>
      <c r="AO99" s="6"/>
      <c r="AP99" s="6"/>
      <c r="AQ99" s="6">
        <v>28.994999999999997</v>
      </c>
      <c r="AR99" s="6">
        <v>27.645</v>
      </c>
      <c r="AS99" s="6"/>
      <c r="AT99" s="6">
        <v>19.5</v>
      </c>
      <c r="AU99" s="6"/>
      <c r="AV99" s="6"/>
      <c r="AW99" s="6"/>
      <c r="AX99" s="6"/>
      <c r="AY99" s="63"/>
    </row>
    <row r="100" spans="1:51" x14ac:dyDescent="0.2">
      <c r="A100" s="40">
        <f ca="1">RANK(E100,$E$2:$E$502,0)</f>
        <v>99</v>
      </c>
      <c r="B100" s="3" t="s">
        <v>371</v>
      </c>
      <c r="C100" s="66" t="s">
        <v>1143</v>
      </c>
      <c r="D100" s="2" t="s">
        <v>5</v>
      </c>
      <c r="E100" s="30">
        <f ca="1">SUMPRODUCT(LARGE(H100:AY100,ROW(INDIRECT("1:"&amp;MIN(20,COUNT(H100:AY100))))))</f>
        <v>76</v>
      </c>
      <c r="F100" s="6">
        <f>COUNT(H100:AY100)</f>
        <v>2</v>
      </c>
      <c r="G100" s="31">
        <f>SUM(H100:AY100)</f>
        <v>76</v>
      </c>
      <c r="H100" s="87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>
        <v>48</v>
      </c>
      <c r="X100" s="87"/>
      <c r="Y100" s="87"/>
      <c r="Z100" s="87"/>
      <c r="AA100" s="87"/>
      <c r="AB100" s="87"/>
      <c r="AC100" s="89"/>
      <c r="AD100" s="87"/>
      <c r="AE100" s="6"/>
      <c r="AF100" s="6"/>
      <c r="AG100" s="6"/>
      <c r="AH100" s="6"/>
      <c r="AI100" s="6"/>
      <c r="AJ100" s="6"/>
      <c r="AK100" s="6"/>
      <c r="AL100" s="6"/>
      <c r="AM100" s="6"/>
      <c r="AN100" s="7"/>
      <c r="AO100" s="6">
        <v>28</v>
      </c>
      <c r="AP100" s="6"/>
      <c r="AQ100" s="6"/>
      <c r="AR100" s="6"/>
      <c r="AS100" s="6"/>
      <c r="AT100" s="6"/>
      <c r="AU100" s="6" t="s">
        <v>54</v>
      </c>
      <c r="AV100" s="6"/>
      <c r="AW100" s="6"/>
      <c r="AX100" s="6"/>
      <c r="AY100" s="63"/>
    </row>
    <row r="101" spans="1:51" x14ac:dyDescent="0.2">
      <c r="A101" s="40">
        <f ca="1">RANK(E101,$E$2:$E$502,0)</f>
        <v>100</v>
      </c>
      <c r="B101" s="3" t="s">
        <v>1165</v>
      </c>
      <c r="C101" s="66" t="s">
        <v>1145</v>
      </c>
      <c r="D101" s="2" t="s">
        <v>5</v>
      </c>
      <c r="E101" s="30">
        <f ca="1">SUMPRODUCT(LARGE(H101:AY101,ROW(INDIRECT("1:"&amp;MIN(20,COUNT(H101:AY101))))))</f>
        <v>74</v>
      </c>
      <c r="F101" s="6">
        <f>COUNT(H101:AY101)</f>
        <v>6</v>
      </c>
      <c r="G101" s="31">
        <f>SUM(H101:AY101)</f>
        <v>74</v>
      </c>
      <c r="H101" s="88"/>
      <c r="I101" s="88">
        <v>8</v>
      </c>
      <c r="J101" s="88"/>
      <c r="K101" s="88">
        <v>2</v>
      </c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7"/>
      <c r="Y101" s="87"/>
      <c r="Z101" s="87"/>
      <c r="AA101" s="87"/>
      <c r="AB101" s="87"/>
      <c r="AC101" s="89"/>
      <c r="AD101" s="87">
        <v>2</v>
      </c>
      <c r="AE101" s="6"/>
      <c r="AF101" s="6"/>
      <c r="AG101" s="6"/>
      <c r="AH101" s="6">
        <v>18</v>
      </c>
      <c r="AI101" s="6"/>
      <c r="AJ101" s="6"/>
      <c r="AK101" s="6"/>
      <c r="AL101" s="6"/>
      <c r="AM101" s="6"/>
      <c r="AN101" s="7"/>
      <c r="AO101" s="6">
        <v>42</v>
      </c>
      <c r="AP101" s="6">
        <v>2</v>
      </c>
      <c r="AQ101" s="6"/>
      <c r="AR101" s="6"/>
      <c r="AS101" s="6"/>
      <c r="AT101" s="6"/>
      <c r="AU101" s="6" t="s">
        <v>54</v>
      </c>
      <c r="AV101" s="6"/>
      <c r="AW101" s="6"/>
      <c r="AX101" s="6"/>
      <c r="AY101" s="63"/>
    </row>
    <row r="102" spans="1:51" x14ac:dyDescent="0.2">
      <c r="A102" s="40">
        <f ca="1">RANK(E102,$E$2:$E$502,0)</f>
        <v>100</v>
      </c>
      <c r="B102" s="3" t="s">
        <v>1581</v>
      </c>
      <c r="C102" s="57" t="s">
        <v>1311</v>
      </c>
      <c r="D102" s="2" t="s">
        <v>5</v>
      </c>
      <c r="E102" s="30">
        <f ca="1">SUMPRODUCT(LARGE(H102:AY102,ROW(INDIRECT("1:"&amp;MIN(20,COUNT(H102:AY102))))))</f>
        <v>74</v>
      </c>
      <c r="F102" s="6">
        <f>COUNT(H102:AY102)</f>
        <v>2</v>
      </c>
      <c r="G102" s="31">
        <f>SUM(H102:AY102)</f>
        <v>74</v>
      </c>
      <c r="H102" s="87"/>
      <c r="I102" s="87"/>
      <c r="J102" s="87"/>
      <c r="K102" s="87"/>
      <c r="L102" s="87"/>
      <c r="M102" s="87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7"/>
      <c r="Y102" s="87"/>
      <c r="Z102" s="87">
        <v>2</v>
      </c>
      <c r="AA102" s="87"/>
      <c r="AB102" s="87"/>
      <c r="AC102" s="89"/>
      <c r="AD102" s="87"/>
      <c r="AE102" s="6"/>
      <c r="AF102" s="6"/>
      <c r="AG102" s="6"/>
      <c r="AH102" s="6"/>
      <c r="AI102" s="6"/>
      <c r="AJ102" s="6"/>
      <c r="AK102" s="6"/>
      <c r="AL102" s="6"/>
      <c r="AM102" s="6"/>
      <c r="AN102" s="7"/>
      <c r="AO102" s="6">
        <v>72</v>
      </c>
      <c r="AP102" s="6"/>
      <c r="AQ102" s="6"/>
      <c r="AR102" s="6"/>
      <c r="AS102" s="6"/>
      <c r="AT102" s="6"/>
      <c r="AU102" s="6" t="s">
        <v>54</v>
      </c>
      <c r="AV102" s="6"/>
      <c r="AW102" s="6"/>
      <c r="AX102" s="6"/>
      <c r="AY102" s="63"/>
    </row>
    <row r="103" spans="1:51" x14ac:dyDescent="0.2">
      <c r="A103" s="40">
        <f ca="1">RANK(E103,$E$2:$E$502,0)</f>
        <v>102</v>
      </c>
      <c r="B103" s="3" t="s">
        <v>1778</v>
      </c>
      <c r="C103" s="66" t="s">
        <v>1719</v>
      </c>
      <c r="D103" s="2" t="s">
        <v>5</v>
      </c>
      <c r="E103" s="30">
        <f ca="1">SUMPRODUCT(LARGE(H103:AY103,ROW(INDIRECT("1:"&amp;MIN(20,COUNT(H103:AY103))))))</f>
        <v>72</v>
      </c>
      <c r="F103" s="6">
        <f>COUNT(H103:AY103)</f>
        <v>1</v>
      </c>
      <c r="G103" s="31">
        <f>SUM(H103:AY103)</f>
        <v>72</v>
      </c>
      <c r="H103" s="87"/>
      <c r="I103" s="87"/>
      <c r="J103" s="87"/>
      <c r="K103" s="87"/>
      <c r="L103" s="87"/>
      <c r="M103" s="87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59"/>
      <c r="Y103" s="59"/>
      <c r="Z103" s="59"/>
      <c r="AA103" s="59"/>
      <c r="AB103" s="59"/>
      <c r="AC103" s="60"/>
      <c r="AD103" s="59"/>
      <c r="AE103" s="59"/>
      <c r="AF103" s="59"/>
      <c r="AG103" s="6"/>
      <c r="AH103" s="6"/>
      <c r="AI103" s="6">
        <v>72</v>
      </c>
      <c r="AJ103" s="6"/>
      <c r="AK103" s="6"/>
      <c r="AL103" s="6"/>
      <c r="AM103" s="6"/>
      <c r="AN103" s="7"/>
      <c r="AO103" s="59"/>
      <c r="AP103" s="6"/>
      <c r="AQ103" s="6"/>
      <c r="AR103" s="6"/>
      <c r="AS103" s="6"/>
      <c r="AT103" s="6"/>
      <c r="AU103" s="6" t="s">
        <v>54</v>
      </c>
      <c r="AV103" s="6"/>
      <c r="AW103" s="6"/>
      <c r="AX103" s="6"/>
      <c r="AY103" s="63"/>
    </row>
    <row r="104" spans="1:51" x14ac:dyDescent="0.2">
      <c r="A104" s="40">
        <f ca="1">RANK(E104,$E$2:$E$502,0)</f>
        <v>102</v>
      </c>
      <c r="B104" s="3" t="s">
        <v>770</v>
      </c>
      <c r="C104" s="66" t="s">
        <v>1172</v>
      </c>
      <c r="D104" s="2" t="s">
        <v>5</v>
      </c>
      <c r="E104" s="30">
        <f ca="1">SUMPRODUCT(LARGE(H104:AY104,ROW(INDIRECT("1:"&amp;MIN(20,COUNT(H104:AY104))))))</f>
        <v>72</v>
      </c>
      <c r="F104" s="6">
        <f>COUNT(H104:AY104)</f>
        <v>4</v>
      </c>
      <c r="G104" s="31">
        <f>SUM(H104:AY104)</f>
        <v>72</v>
      </c>
      <c r="H104" s="87"/>
      <c r="I104" s="87"/>
      <c r="J104" s="87"/>
      <c r="K104" s="87"/>
      <c r="L104" s="87"/>
      <c r="M104" s="87"/>
      <c r="N104" s="88"/>
      <c r="O104" s="88"/>
      <c r="P104" s="88"/>
      <c r="Q104" s="88">
        <v>16.8</v>
      </c>
      <c r="R104" s="88"/>
      <c r="S104" s="88"/>
      <c r="T104" s="88"/>
      <c r="U104" s="88"/>
      <c r="V104" s="88"/>
      <c r="W104" s="88"/>
      <c r="X104" s="87"/>
      <c r="Y104" s="87">
        <v>2</v>
      </c>
      <c r="Z104" s="87"/>
      <c r="AA104" s="87">
        <v>51.2</v>
      </c>
      <c r="AB104" s="87"/>
      <c r="AC104" s="89"/>
      <c r="AD104" s="87"/>
      <c r="AE104" s="6"/>
      <c r="AF104" s="6"/>
      <c r="AG104" s="6"/>
      <c r="AH104" s="6"/>
      <c r="AI104" s="6"/>
      <c r="AJ104" s="6"/>
      <c r="AK104" s="6"/>
      <c r="AL104" s="6"/>
      <c r="AM104" s="6"/>
      <c r="AN104" s="7"/>
      <c r="AO104" s="6">
        <v>2</v>
      </c>
      <c r="AP104" s="6"/>
      <c r="AQ104" s="6"/>
      <c r="AR104" s="6"/>
      <c r="AS104" s="6"/>
      <c r="AT104" s="6"/>
      <c r="AU104" s="6" t="s">
        <v>54</v>
      </c>
      <c r="AV104" s="6"/>
      <c r="AW104" s="6"/>
      <c r="AX104" s="6"/>
      <c r="AY104" s="63"/>
    </row>
    <row r="105" spans="1:51" x14ac:dyDescent="0.2">
      <c r="A105" s="40">
        <f ca="1">RANK(E105,$E$2:$E$502,0)</f>
        <v>102</v>
      </c>
      <c r="B105" s="3" t="s">
        <v>1571</v>
      </c>
      <c r="C105" s="66" t="s">
        <v>1149</v>
      </c>
      <c r="D105" s="57" t="s">
        <v>5</v>
      </c>
      <c r="E105" s="30">
        <f ca="1">SUMPRODUCT(LARGE(H105:AY105,ROW(INDIRECT("1:"&amp;MIN(20,COUNT(H105:AY105))))))</f>
        <v>72</v>
      </c>
      <c r="F105" s="6">
        <f>COUNT(H105:AY105)</f>
        <v>3</v>
      </c>
      <c r="G105" s="31">
        <f>SUM(H105:AY105)</f>
        <v>72</v>
      </c>
      <c r="H105" s="87"/>
      <c r="I105" s="87"/>
      <c r="J105" s="87"/>
      <c r="K105" s="87"/>
      <c r="L105" s="87"/>
      <c r="M105" s="87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7"/>
      <c r="Y105" s="87"/>
      <c r="Z105" s="87">
        <v>52</v>
      </c>
      <c r="AA105" s="87"/>
      <c r="AB105" s="87"/>
      <c r="AC105" s="89"/>
      <c r="AD105" s="87"/>
      <c r="AE105" s="6"/>
      <c r="AF105" s="6"/>
      <c r="AG105" s="6"/>
      <c r="AH105" s="6"/>
      <c r="AI105" s="6">
        <v>18</v>
      </c>
      <c r="AJ105" s="6"/>
      <c r="AK105" s="6"/>
      <c r="AL105" s="6"/>
      <c r="AM105" s="6"/>
      <c r="AN105" s="7"/>
      <c r="AO105" s="6">
        <v>2</v>
      </c>
      <c r="AP105" s="6"/>
      <c r="AQ105" s="6"/>
      <c r="AR105" s="6"/>
      <c r="AS105" s="6"/>
      <c r="AT105" s="6"/>
      <c r="AU105" s="6" t="s">
        <v>54</v>
      </c>
      <c r="AV105" s="6"/>
      <c r="AW105" s="6"/>
      <c r="AX105" s="6"/>
      <c r="AY105" s="63"/>
    </row>
    <row r="106" spans="1:51" x14ac:dyDescent="0.2">
      <c r="A106" s="40">
        <f ca="1">RANK(E106,$E$2:$E$502,0)</f>
        <v>105</v>
      </c>
      <c r="B106" s="3" t="s">
        <v>412</v>
      </c>
      <c r="C106" s="66" t="s">
        <v>1337</v>
      </c>
      <c r="D106" s="2" t="s">
        <v>5</v>
      </c>
      <c r="E106" s="30">
        <f ca="1">SUMPRODUCT(LARGE(H106:AY106,ROW(INDIRECT("1:"&amp;MIN(20,COUNT(H106:AY106))))))</f>
        <v>71.2</v>
      </c>
      <c r="F106" s="6">
        <f>COUNT(H106:AY106)</f>
        <v>3</v>
      </c>
      <c r="G106" s="31">
        <f>SUM(H106:AY106)</f>
        <v>71.2</v>
      </c>
      <c r="H106" s="87"/>
      <c r="I106" s="87"/>
      <c r="J106" s="87"/>
      <c r="K106" s="87"/>
      <c r="L106" s="87"/>
      <c r="M106" s="87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59"/>
      <c r="Y106" s="59"/>
      <c r="Z106" s="59"/>
      <c r="AA106" s="59"/>
      <c r="AB106" s="59"/>
      <c r="AC106" s="60"/>
      <c r="AD106" s="59"/>
      <c r="AE106" s="59"/>
      <c r="AF106" s="59"/>
      <c r="AG106" s="6"/>
      <c r="AH106" s="6">
        <v>46.800000000000004</v>
      </c>
      <c r="AI106" s="6">
        <v>2</v>
      </c>
      <c r="AJ106" s="6">
        <v>22.4</v>
      </c>
      <c r="AK106" s="6"/>
      <c r="AL106" s="6"/>
      <c r="AM106" s="6"/>
      <c r="AN106" s="7"/>
      <c r="AO106" s="6"/>
      <c r="AP106" s="6"/>
      <c r="AQ106" s="6"/>
      <c r="AR106" s="6"/>
      <c r="AS106" s="6"/>
      <c r="AT106" s="6"/>
      <c r="AU106" s="6" t="s">
        <v>54</v>
      </c>
      <c r="AV106" s="6"/>
      <c r="AW106" s="6"/>
      <c r="AX106" s="6"/>
      <c r="AY106" s="63"/>
    </row>
    <row r="107" spans="1:51" x14ac:dyDescent="0.2">
      <c r="A107" s="40">
        <f ca="1">RANK(E107,$E$2:$E$502,0)</f>
        <v>106</v>
      </c>
      <c r="B107" s="3" t="s">
        <v>1531</v>
      </c>
      <c r="C107" s="66" t="s">
        <v>1503</v>
      </c>
      <c r="D107" s="57" t="s">
        <v>5</v>
      </c>
      <c r="E107" s="30">
        <f ca="1">SUMPRODUCT(LARGE(H107:AY107,ROW(INDIRECT("1:"&amp;MIN(20,COUNT(H107:AY107))))))</f>
        <v>70.599999999999994</v>
      </c>
      <c r="F107" s="6">
        <f>COUNT(H107:AY107)</f>
        <v>4</v>
      </c>
      <c r="G107" s="31">
        <f>SUM(H107:AY107)</f>
        <v>70.599999999999994</v>
      </c>
      <c r="H107" s="87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7"/>
      <c r="Y107" s="87">
        <v>2</v>
      </c>
      <c r="Z107" s="87"/>
      <c r="AA107" s="87"/>
      <c r="AB107" s="87"/>
      <c r="AC107" s="89"/>
      <c r="AD107" s="87"/>
      <c r="AE107" s="6"/>
      <c r="AF107" s="6">
        <v>40.599999999999994</v>
      </c>
      <c r="AG107" s="6"/>
      <c r="AH107" s="6"/>
      <c r="AI107" s="6"/>
      <c r="AJ107" s="6"/>
      <c r="AK107" s="6"/>
      <c r="AL107" s="6"/>
      <c r="AM107" s="6"/>
      <c r="AN107" s="7"/>
      <c r="AO107" s="6">
        <v>2</v>
      </c>
      <c r="AP107" s="6">
        <v>26</v>
      </c>
      <c r="AQ107" s="6"/>
      <c r="AR107" s="6"/>
      <c r="AS107" s="6"/>
      <c r="AT107" s="6"/>
      <c r="AU107" s="6" t="s">
        <v>54</v>
      </c>
      <c r="AV107" s="6"/>
      <c r="AW107" s="6"/>
      <c r="AX107" s="6"/>
      <c r="AY107" s="63"/>
    </row>
    <row r="108" spans="1:51" x14ac:dyDescent="0.2">
      <c r="A108" s="40">
        <f ca="1">RANK(E108,$E$2:$E$502,0)</f>
        <v>106</v>
      </c>
      <c r="B108" s="3" t="s">
        <v>147</v>
      </c>
      <c r="C108" s="66" t="s">
        <v>1162</v>
      </c>
      <c r="D108" s="57" t="s">
        <v>5</v>
      </c>
      <c r="E108" s="30">
        <f ca="1">SUMPRODUCT(LARGE(H108:AY108,ROW(INDIRECT("1:"&amp;MIN(20,COUNT(H108:AY108))))))</f>
        <v>70.599999999999994</v>
      </c>
      <c r="F108" s="6">
        <f>COUNT(H108:AY108)</f>
        <v>4</v>
      </c>
      <c r="G108" s="31">
        <f>SUM(H108:AY108)</f>
        <v>70.599999999999994</v>
      </c>
      <c r="H108" s="88"/>
      <c r="I108" s="88">
        <v>2</v>
      </c>
      <c r="J108" s="88">
        <v>26.599999999999998</v>
      </c>
      <c r="K108" s="88">
        <v>40</v>
      </c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7"/>
      <c r="Y108" s="87"/>
      <c r="Z108" s="87"/>
      <c r="AA108" s="87"/>
      <c r="AB108" s="87"/>
      <c r="AC108" s="89"/>
      <c r="AD108" s="87"/>
      <c r="AE108" s="6"/>
      <c r="AF108" s="6"/>
      <c r="AG108" s="6"/>
      <c r="AH108" s="6"/>
      <c r="AI108" s="6"/>
      <c r="AJ108" s="6"/>
      <c r="AK108" s="6"/>
      <c r="AL108" s="6"/>
      <c r="AM108" s="6"/>
      <c r="AN108" s="7"/>
      <c r="AO108" s="6">
        <v>2</v>
      </c>
      <c r="AP108" s="6"/>
      <c r="AQ108" s="6"/>
      <c r="AR108" s="6"/>
      <c r="AS108" s="6"/>
      <c r="AT108" s="6"/>
      <c r="AU108" s="6" t="s">
        <v>54</v>
      </c>
      <c r="AV108" s="6"/>
      <c r="AW108" s="6"/>
      <c r="AX108" s="6"/>
      <c r="AY108" s="63"/>
    </row>
    <row r="109" spans="1:51" x14ac:dyDescent="0.2">
      <c r="A109" s="40">
        <f ca="1">RANK(E109,$E$2:$E$502,0)</f>
        <v>108</v>
      </c>
      <c r="B109" s="3" t="s">
        <v>1302</v>
      </c>
      <c r="C109" s="3" t="s">
        <v>1319</v>
      </c>
      <c r="D109" s="57" t="s">
        <v>5</v>
      </c>
      <c r="E109" s="30">
        <f ca="1">SUMPRODUCT(LARGE(H109:AY109,ROW(INDIRECT("1:"&amp;MIN(20,COUNT(H109:AY109))))))</f>
        <v>70</v>
      </c>
      <c r="F109" s="6">
        <f>COUNT(H109:AY109)</f>
        <v>1</v>
      </c>
      <c r="G109" s="31">
        <f>SUM(H109:AY109)</f>
        <v>70</v>
      </c>
      <c r="H109" s="88">
        <v>70</v>
      </c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7"/>
      <c r="Y109" s="87"/>
      <c r="Z109" s="87"/>
      <c r="AA109" s="87"/>
      <c r="AB109" s="87"/>
      <c r="AC109" s="89"/>
      <c r="AD109" s="87"/>
      <c r="AE109" s="6"/>
      <c r="AF109" s="6"/>
      <c r="AG109" s="6"/>
      <c r="AH109" s="6"/>
      <c r="AI109" s="6"/>
      <c r="AJ109" s="6"/>
      <c r="AK109" s="6"/>
      <c r="AL109" s="6"/>
      <c r="AM109" s="6"/>
      <c r="AN109" s="7"/>
      <c r="AO109" s="6"/>
      <c r="AP109" s="6"/>
      <c r="AQ109" s="6"/>
      <c r="AR109" s="6"/>
      <c r="AS109" s="6"/>
      <c r="AT109" s="6"/>
      <c r="AU109" s="6" t="s">
        <v>54</v>
      </c>
      <c r="AV109" s="6"/>
      <c r="AW109" s="6"/>
      <c r="AX109" s="6"/>
      <c r="AY109" s="63"/>
    </row>
    <row r="110" spans="1:51" x14ac:dyDescent="0.2">
      <c r="A110" s="40">
        <f ca="1">RANK(E110,$E$2:$E$502,0)</f>
        <v>108</v>
      </c>
      <c r="B110" s="3" t="s">
        <v>724</v>
      </c>
      <c r="C110" s="66" t="s">
        <v>1483</v>
      </c>
      <c r="D110" s="57" t="s">
        <v>5</v>
      </c>
      <c r="E110" s="30">
        <f ca="1">SUMPRODUCT(LARGE(H110:AY110,ROW(INDIRECT("1:"&amp;MIN(20,COUNT(H110:AY110))))))</f>
        <v>70</v>
      </c>
      <c r="F110" s="6">
        <f>COUNT(H110:AY110)</f>
        <v>1</v>
      </c>
      <c r="G110" s="31">
        <f>SUM(H110:AY110)</f>
        <v>70</v>
      </c>
      <c r="H110" s="87"/>
      <c r="I110" s="87"/>
      <c r="J110" s="87"/>
      <c r="K110" s="87"/>
      <c r="L110" s="87"/>
      <c r="M110" s="87"/>
      <c r="N110" s="88"/>
      <c r="O110" s="88"/>
      <c r="P110" s="87"/>
      <c r="Q110" s="87"/>
      <c r="R110" s="88"/>
      <c r="S110" s="88"/>
      <c r="T110" s="88"/>
      <c r="U110" s="88"/>
      <c r="V110" s="88"/>
      <c r="W110" s="88"/>
      <c r="X110" s="59"/>
      <c r="Y110" s="59"/>
      <c r="Z110" s="59"/>
      <c r="AA110" s="59"/>
      <c r="AB110" s="59"/>
      <c r="AC110" s="60"/>
      <c r="AD110" s="59"/>
      <c r="AE110" s="59"/>
      <c r="AF110" s="59"/>
      <c r="AG110" s="6"/>
      <c r="AH110" s="6"/>
      <c r="AI110" s="6"/>
      <c r="AJ110" s="6">
        <v>70</v>
      </c>
      <c r="AK110" s="6"/>
      <c r="AL110" s="6"/>
      <c r="AM110" s="6"/>
      <c r="AN110" s="7"/>
      <c r="AO110" s="6"/>
      <c r="AP110" s="6"/>
      <c r="AQ110" s="6"/>
      <c r="AR110" s="6"/>
      <c r="AS110" s="6"/>
      <c r="AT110" s="6"/>
      <c r="AU110" s="6" t="s">
        <v>54</v>
      </c>
      <c r="AV110" s="6"/>
      <c r="AW110" s="6"/>
      <c r="AX110" s="6"/>
      <c r="AY110" s="63"/>
    </row>
    <row r="111" spans="1:51" x14ac:dyDescent="0.2">
      <c r="A111" s="40">
        <f ca="1">RANK(E111,$E$2:$E$502,0)</f>
        <v>108</v>
      </c>
      <c r="B111" s="3" t="s">
        <v>1431</v>
      </c>
      <c r="C111" s="66" t="s">
        <v>1172</v>
      </c>
      <c r="D111" s="2" t="s">
        <v>5</v>
      </c>
      <c r="E111" s="30">
        <f ca="1">SUMPRODUCT(LARGE(H111:AY111,ROW(INDIRECT("1:"&amp;MIN(20,COUNT(H111:AY111))))))</f>
        <v>70</v>
      </c>
      <c r="F111" s="6">
        <f>COUNT(H111:AY111)</f>
        <v>1</v>
      </c>
      <c r="G111" s="31">
        <f>SUM(H111:AY111)</f>
        <v>70</v>
      </c>
      <c r="H111" s="87"/>
      <c r="I111" s="87"/>
      <c r="J111" s="87"/>
      <c r="K111" s="87"/>
      <c r="L111" s="87"/>
      <c r="M111" s="87"/>
      <c r="N111" s="88"/>
      <c r="O111" s="88">
        <v>70</v>
      </c>
      <c r="P111" s="88"/>
      <c r="Q111" s="88"/>
      <c r="R111" s="88"/>
      <c r="S111" s="88"/>
      <c r="T111" s="88"/>
      <c r="U111" s="88"/>
      <c r="V111" s="88"/>
      <c r="W111" s="88"/>
      <c r="X111" s="87"/>
      <c r="Y111" s="87"/>
      <c r="Z111" s="87"/>
      <c r="AA111" s="87"/>
      <c r="AB111" s="87"/>
      <c r="AC111" s="89"/>
      <c r="AD111" s="87"/>
      <c r="AE111" s="6"/>
      <c r="AF111" s="6"/>
      <c r="AG111" s="6"/>
      <c r="AH111" s="6"/>
      <c r="AI111" s="6"/>
      <c r="AJ111" s="6"/>
      <c r="AK111" s="6"/>
      <c r="AL111" s="6"/>
      <c r="AM111" s="6"/>
      <c r="AN111" s="7"/>
      <c r="AO111" s="6"/>
      <c r="AP111" s="6"/>
      <c r="AQ111" s="6"/>
      <c r="AR111" s="6"/>
      <c r="AS111" s="6"/>
      <c r="AT111" s="6"/>
      <c r="AU111" s="6" t="s">
        <v>54</v>
      </c>
      <c r="AV111" s="6"/>
      <c r="AW111" s="6"/>
      <c r="AX111" s="6"/>
      <c r="AY111" s="63"/>
    </row>
    <row r="112" spans="1:51" x14ac:dyDescent="0.2">
      <c r="A112" s="40">
        <f ca="1">RANK(E112,$E$2:$E$502,0)</f>
        <v>111</v>
      </c>
      <c r="B112" s="3" t="s">
        <v>188</v>
      </c>
      <c r="C112" s="66" t="s">
        <v>1159</v>
      </c>
      <c r="D112" s="2" t="s">
        <v>5</v>
      </c>
      <c r="E112" s="30">
        <f ca="1">SUMPRODUCT(LARGE(H112:AY112,ROW(INDIRECT("1:"&amp;MIN(20,COUNT(H112:AY112))))))</f>
        <v>68.8</v>
      </c>
      <c r="F112" s="6">
        <f>COUNT(H112:AY112)</f>
        <v>11</v>
      </c>
      <c r="G112" s="31">
        <f>SUM(H112:AY112)</f>
        <v>68.8</v>
      </c>
      <c r="H112" s="88"/>
      <c r="I112" s="88">
        <v>2</v>
      </c>
      <c r="J112" s="88"/>
      <c r="K112" s="88">
        <v>2</v>
      </c>
      <c r="L112" s="88">
        <v>1.6</v>
      </c>
      <c r="M112" s="88"/>
      <c r="N112" s="88"/>
      <c r="O112" s="88"/>
      <c r="P112" s="88"/>
      <c r="Q112" s="88"/>
      <c r="R112" s="88"/>
      <c r="S112" s="88"/>
      <c r="T112" s="88"/>
      <c r="U112" s="88">
        <v>19.2</v>
      </c>
      <c r="V112" s="88"/>
      <c r="W112" s="88"/>
      <c r="X112" s="87"/>
      <c r="Y112" s="87">
        <v>2</v>
      </c>
      <c r="Z112" s="87">
        <v>2</v>
      </c>
      <c r="AA112" s="87">
        <v>32</v>
      </c>
      <c r="AB112" s="87"/>
      <c r="AC112" s="89">
        <v>2</v>
      </c>
      <c r="AD112" s="87"/>
      <c r="AE112" s="6">
        <v>2</v>
      </c>
      <c r="AF112" s="6"/>
      <c r="AG112" s="6"/>
      <c r="AH112" s="6"/>
      <c r="AI112" s="6"/>
      <c r="AJ112" s="6"/>
      <c r="AK112" s="6"/>
      <c r="AL112" s="6"/>
      <c r="AM112" s="6"/>
      <c r="AN112" s="7"/>
      <c r="AO112" s="6">
        <v>2</v>
      </c>
      <c r="AP112" s="6">
        <v>2</v>
      </c>
      <c r="AQ112" s="6"/>
      <c r="AR112" s="6"/>
      <c r="AS112" s="6"/>
      <c r="AT112" s="6"/>
      <c r="AU112" s="6" t="s">
        <v>54</v>
      </c>
      <c r="AV112" s="6"/>
      <c r="AW112" s="6"/>
      <c r="AX112" s="6"/>
      <c r="AY112" s="63"/>
    </row>
    <row r="113" spans="1:51" x14ac:dyDescent="0.2">
      <c r="A113" s="40">
        <f ca="1">RANK(E113,$E$2:$E$502,0)</f>
        <v>112</v>
      </c>
      <c r="B113" s="3" t="s">
        <v>1433</v>
      </c>
      <c r="C113" s="66" t="s">
        <v>1298</v>
      </c>
      <c r="D113" s="2" t="s">
        <v>5</v>
      </c>
      <c r="E113" s="30">
        <f ca="1">SUMPRODUCT(LARGE(H113:AY113,ROW(INDIRECT("1:"&amp;MIN(20,COUNT(H113:AY113))))))</f>
        <v>68.599999999999994</v>
      </c>
      <c r="F113" s="6">
        <f>COUNT(H113:AY113)</f>
        <v>2</v>
      </c>
      <c r="G113" s="31">
        <f>SUM(H113:AY113)</f>
        <v>68.599999999999994</v>
      </c>
      <c r="H113" s="87"/>
      <c r="I113" s="88"/>
      <c r="J113" s="88"/>
      <c r="K113" s="88"/>
      <c r="L113" s="88"/>
      <c r="M113" s="88"/>
      <c r="N113" s="88">
        <v>18.2</v>
      </c>
      <c r="O113" s="88">
        <v>50.4</v>
      </c>
      <c r="P113" s="88"/>
      <c r="Q113" s="88"/>
      <c r="R113" s="88"/>
      <c r="S113" s="88"/>
      <c r="T113" s="88"/>
      <c r="U113" s="88"/>
      <c r="V113" s="88"/>
      <c r="W113" s="88"/>
      <c r="X113" s="87"/>
      <c r="Y113" s="87"/>
      <c r="Z113" s="87"/>
      <c r="AA113" s="87"/>
      <c r="AB113" s="87"/>
      <c r="AC113" s="89"/>
      <c r="AD113" s="87"/>
      <c r="AE113" s="6"/>
      <c r="AF113" s="6"/>
      <c r="AG113" s="6"/>
      <c r="AH113" s="6"/>
      <c r="AI113" s="6"/>
      <c r="AJ113" s="6"/>
      <c r="AK113" s="6"/>
      <c r="AL113" s="6"/>
      <c r="AM113" s="6"/>
      <c r="AN113" s="7"/>
      <c r="AO113" s="6"/>
      <c r="AP113" s="6"/>
      <c r="AQ113" s="6"/>
      <c r="AR113" s="6"/>
      <c r="AS113" s="6"/>
      <c r="AT113" s="6"/>
      <c r="AU113" s="6" t="s">
        <v>54</v>
      </c>
      <c r="AV113" s="6"/>
      <c r="AW113" s="6"/>
      <c r="AX113" s="6"/>
      <c r="AY113" s="63"/>
    </row>
    <row r="114" spans="1:51" x14ac:dyDescent="0.2">
      <c r="A114" s="40">
        <f ca="1">RANK(E114,$E$2:$E$502,0)</f>
        <v>113</v>
      </c>
      <c r="B114" s="3" t="s">
        <v>1453</v>
      </c>
      <c r="C114" s="66" t="s">
        <v>1172</v>
      </c>
      <c r="D114" s="2" t="s">
        <v>5</v>
      </c>
      <c r="E114" s="30">
        <f ca="1">SUMPRODUCT(LARGE(H114:AY114,ROW(INDIRECT("1:"&amp;MIN(20,COUNT(H114:AY114))))))</f>
        <v>68.460000000000008</v>
      </c>
      <c r="F114" s="6">
        <f>COUNT(H114:AY114)</f>
        <v>4</v>
      </c>
      <c r="G114" s="31">
        <f>SUM(H114:AY114)</f>
        <v>68.460000000000008</v>
      </c>
      <c r="H114" s="88"/>
      <c r="I114" s="88"/>
      <c r="J114" s="88"/>
      <c r="K114" s="88"/>
      <c r="L114" s="88"/>
      <c r="M114" s="88"/>
      <c r="N114" s="88">
        <v>45.26</v>
      </c>
      <c r="O114" s="88"/>
      <c r="P114" s="88"/>
      <c r="Q114" s="88"/>
      <c r="R114" s="88"/>
      <c r="S114" s="88"/>
      <c r="T114" s="88"/>
      <c r="U114" s="88"/>
      <c r="V114" s="88"/>
      <c r="W114" s="88"/>
      <c r="X114" s="87"/>
      <c r="Y114" s="87">
        <v>2</v>
      </c>
      <c r="Z114" s="87">
        <v>2</v>
      </c>
      <c r="AA114" s="87">
        <v>19.200000000000003</v>
      </c>
      <c r="AB114" s="87"/>
      <c r="AC114" s="89"/>
      <c r="AD114" s="87"/>
      <c r="AE114" s="6"/>
      <c r="AF114" s="6"/>
      <c r="AG114" s="6"/>
      <c r="AH114" s="6"/>
      <c r="AI114" s="6"/>
      <c r="AJ114" s="6"/>
      <c r="AK114" s="6"/>
      <c r="AL114" s="6"/>
      <c r="AM114" s="6"/>
      <c r="AN114" s="7"/>
      <c r="AO114" s="6"/>
      <c r="AP114" s="6"/>
      <c r="AQ114" s="6"/>
      <c r="AR114" s="6"/>
      <c r="AS114" s="6"/>
      <c r="AT114" s="6"/>
      <c r="AU114" s="6" t="s">
        <v>54</v>
      </c>
      <c r="AV114" s="6"/>
      <c r="AW114" s="6"/>
      <c r="AX114" s="6"/>
      <c r="AY114" s="63"/>
    </row>
    <row r="115" spans="1:51" x14ac:dyDescent="0.2">
      <c r="A115" s="40">
        <f ca="1">RANK(E115,$E$2:$E$502,0)</f>
        <v>114</v>
      </c>
      <c r="B115" s="3" t="s">
        <v>113</v>
      </c>
      <c r="C115" s="66" t="s">
        <v>1337</v>
      </c>
      <c r="D115" s="57" t="s">
        <v>5</v>
      </c>
      <c r="E115" s="30">
        <f ca="1">SUMPRODUCT(LARGE(H115:AY115,ROW(INDIRECT("1:"&amp;MIN(20,COUNT(H115:AY115))))))</f>
        <v>67.599999999999994</v>
      </c>
      <c r="F115" s="6">
        <f>COUNT(H115:AY115)</f>
        <v>6</v>
      </c>
      <c r="G115" s="31">
        <f>SUM(H115:AY115)</f>
        <v>67.599999999999994</v>
      </c>
      <c r="H115" s="87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7"/>
      <c r="Y115" s="87">
        <v>6</v>
      </c>
      <c r="Z115" s="87">
        <v>2</v>
      </c>
      <c r="AA115" s="87">
        <v>25.6</v>
      </c>
      <c r="AB115" s="87"/>
      <c r="AC115" s="89"/>
      <c r="AD115" s="87">
        <v>30</v>
      </c>
      <c r="AE115" s="6"/>
      <c r="AF115" s="6"/>
      <c r="AG115" s="6"/>
      <c r="AH115" s="6"/>
      <c r="AI115" s="6"/>
      <c r="AJ115" s="6"/>
      <c r="AK115" s="6"/>
      <c r="AL115" s="6"/>
      <c r="AM115" s="6"/>
      <c r="AN115" s="7"/>
      <c r="AO115" s="6">
        <v>2</v>
      </c>
      <c r="AP115" s="6">
        <v>2</v>
      </c>
      <c r="AQ115" s="6"/>
      <c r="AR115" s="6"/>
      <c r="AS115" s="6"/>
      <c r="AT115" s="6"/>
      <c r="AU115" s="6" t="s">
        <v>54</v>
      </c>
      <c r="AV115" s="6"/>
      <c r="AW115" s="6"/>
      <c r="AX115" s="6"/>
      <c r="AY115" s="63"/>
    </row>
    <row r="116" spans="1:51" x14ac:dyDescent="0.2">
      <c r="A116" s="40">
        <f ca="1">RANK(E116,$E$2:$E$502,0)</f>
        <v>115</v>
      </c>
      <c r="B116" s="3" t="s">
        <v>1350</v>
      </c>
      <c r="C116" s="66" t="s">
        <v>1344</v>
      </c>
      <c r="D116" s="2" t="s">
        <v>5</v>
      </c>
      <c r="E116" s="30">
        <f ca="1">SUMPRODUCT(LARGE(H116:AY116,ROW(INDIRECT("1:"&amp;MIN(20,COUNT(H116:AY116))))))</f>
        <v>67.459999999999994</v>
      </c>
      <c r="F116" s="6">
        <f>COUNT(H116:AY116)</f>
        <v>3</v>
      </c>
      <c r="G116" s="31">
        <f>SUM(H116:AY116)</f>
        <v>67.459999999999994</v>
      </c>
      <c r="H116" s="88"/>
      <c r="I116" s="88"/>
      <c r="J116" s="88"/>
      <c r="K116" s="88"/>
      <c r="L116" s="88"/>
      <c r="M116" s="88"/>
      <c r="N116" s="88">
        <v>45.26</v>
      </c>
      <c r="O116" s="88"/>
      <c r="P116" s="88">
        <v>1.8</v>
      </c>
      <c r="Q116" s="88">
        <v>20.399999999999999</v>
      </c>
      <c r="R116" s="88"/>
      <c r="S116" s="88"/>
      <c r="T116" s="88"/>
      <c r="U116" s="88"/>
      <c r="V116" s="88"/>
      <c r="W116" s="88"/>
      <c r="X116" s="87"/>
      <c r="Y116" s="87"/>
      <c r="Z116" s="87"/>
      <c r="AA116" s="87"/>
      <c r="AB116" s="87"/>
      <c r="AC116" s="89"/>
      <c r="AD116" s="87"/>
      <c r="AE116" s="6"/>
      <c r="AF116" s="6"/>
      <c r="AG116" s="6"/>
      <c r="AH116" s="6"/>
      <c r="AI116" s="6"/>
      <c r="AJ116" s="6"/>
      <c r="AK116" s="6"/>
      <c r="AL116" s="6"/>
      <c r="AM116" s="6"/>
      <c r="AN116" s="7"/>
      <c r="AO116" s="6"/>
      <c r="AP116" s="6"/>
      <c r="AQ116" s="6"/>
      <c r="AR116" s="6"/>
      <c r="AS116" s="6"/>
      <c r="AT116" s="6"/>
      <c r="AU116" s="6" t="s">
        <v>54</v>
      </c>
      <c r="AV116" s="6"/>
      <c r="AW116" s="6"/>
      <c r="AX116" s="6"/>
      <c r="AY116" s="63"/>
    </row>
    <row r="117" spans="1:51" x14ac:dyDescent="0.2">
      <c r="A117" s="40">
        <f ca="1">RANK(E117,$E$2:$E$502,0)</f>
        <v>116</v>
      </c>
      <c r="B117" s="3" t="s">
        <v>1157</v>
      </c>
      <c r="C117" s="66" t="s">
        <v>1149</v>
      </c>
      <c r="D117" s="2" t="s">
        <v>5</v>
      </c>
      <c r="E117" s="30">
        <f ca="1">SUMPRODUCT(LARGE(H117:AY117,ROW(INDIRECT("1:"&amp;MIN(20,COUNT(H117:AY117))))))</f>
        <v>66.400000000000006</v>
      </c>
      <c r="F117" s="6">
        <f>COUNT(H117:AY117)</f>
        <v>5</v>
      </c>
      <c r="G117" s="31">
        <f>SUM(H117:AY117)</f>
        <v>66.400000000000006</v>
      </c>
      <c r="H117" s="88"/>
      <c r="I117" s="88">
        <v>28</v>
      </c>
      <c r="J117" s="88">
        <v>8.3999999999999986</v>
      </c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7"/>
      <c r="Y117" s="87">
        <v>2</v>
      </c>
      <c r="Z117" s="87">
        <v>26</v>
      </c>
      <c r="AA117" s="87"/>
      <c r="AB117" s="87"/>
      <c r="AC117" s="89"/>
      <c r="AD117" s="87"/>
      <c r="AE117" s="6"/>
      <c r="AF117" s="6"/>
      <c r="AG117" s="6"/>
      <c r="AH117" s="6"/>
      <c r="AI117" s="6"/>
      <c r="AJ117" s="6"/>
      <c r="AK117" s="6"/>
      <c r="AL117" s="6"/>
      <c r="AM117" s="6"/>
      <c r="AN117" s="7"/>
      <c r="AO117" s="6"/>
      <c r="AP117" s="6">
        <v>2</v>
      </c>
      <c r="AQ117" s="6"/>
      <c r="AR117" s="6"/>
      <c r="AS117" s="6"/>
      <c r="AT117" s="6"/>
      <c r="AU117" s="6" t="s">
        <v>54</v>
      </c>
      <c r="AV117" s="6"/>
      <c r="AW117" s="6"/>
      <c r="AX117" s="6"/>
      <c r="AY117" s="63"/>
    </row>
    <row r="118" spans="1:51" x14ac:dyDescent="0.2">
      <c r="A118" s="40">
        <f ca="1">RANK(E118,$E$2:$E$502,0)</f>
        <v>117</v>
      </c>
      <c r="B118" s="3" t="s">
        <v>1572</v>
      </c>
      <c r="C118" s="66" t="s">
        <v>1480</v>
      </c>
      <c r="D118" s="2" t="s">
        <v>5</v>
      </c>
      <c r="E118" s="30">
        <f ca="1">SUMPRODUCT(LARGE(H118:AY118,ROW(INDIRECT("1:"&amp;MIN(20,COUNT(H118:AY118))))))</f>
        <v>66</v>
      </c>
      <c r="F118" s="6">
        <f>COUNT(H118:AY118)</f>
        <v>2</v>
      </c>
      <c r="G118" s="31">
        <f>SUM(H118:AY118)</f>
        <v>66</v>
      </c>
      <c r="H118" s="87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7"/>
      <c r="Y118" s="87"/>
      <c r="Z118" s="87">
        <v>36</v>
      </c>
      <c r="AA118" s="87"/>
      <c r="AB118" s="87"/>
      <c r="AC118" s="89">
        <v>30</v>
      </c>
      <c r="AD118" s="87"/>
      <c r="AE118" s="6"/>
      <c r="AF118" s="6"/>
      <c r="AG118" s="6"/>
      <c r="AH118" s="6"/>
      <c r="AI118" s="6"/>
      <c r="AJ118" s="6"/>
      <c r="AK118" s="6"/>
      <c r="AL118" s="6"/>
      <c r="AM118" s="6"/>
      <c r="AN118" s="7"/>
      <c r="AO118" s="6"/>
      <c r="AP118" s="6"/>
      <c r="AQ118" s="6"/>
      <c r="AR118" s="6"/>
      <c r="AS118" s="6"/>
      <c r="AT118" s="6"/>
      <c r="AU118" s="6" t="s">
        <v>54</v>
      </c>
      <c r="AV118" s="6"/>
      <c r="AW118" s="6"/>
      <c r="AX118" s="6"/>
      <c r="AY118" s="63"/>
    </row>
    <row r="119" spans="1:51" x14ac:dyDescent="0.2">
      <c r="A119" s="40">
        <f ca="1">RANK(E119,$E$2:$E$502,0)</f>
        <v>118</v>
      </c>
      <c r="B119" s="3" t="s">
        <v>1332</v>
      </c>
      <c r="C119" s="66" t="s">
        <v>1172</v>
      </c>
      <c r="D119" s="57" t="s">
        <v>5</v>
      </c>
      <c r="E119" s="30">
        <f ca="1">SUMPRODUCT(LARGE(H119:AY119,ROW(INDIRECT("1:"&amp;MIN(20,COUNT(H119:AY119))))))</f>
        <v>64.8</v>
      </c>
      <c r="F119" s="6">
        <f>COUNT(H119:AY119)</f>
        <v>1</v>
      </c>
      <c r="G119" s="31">
        <f>SUM(H119:AY119)</f>
        <v>64.8</v>
      </c>
      <c r="H119" s="87"/>
      <c r="I119" s="87"/>
      <c r="J119" s="87"/>
      <c r="K119" s="87"/>
      <c r="L119" s="87"/>
      <c r="M119" s="87"/>
      <c r="N119" s="88"/>
      <c r="O119" s="88"/>
      <c r="P119" s="88">
        <v>64.8</v>
      </c>
      <c r="Q119" s="88"/>
      <c r="R119" s="88"/>
      <c r="S119" s="88"/>
      <c r="T119" s="88"/>
      <c r="U119" s="88"/>
      <c r="V119" s="88"/>
      <c r="W119" s="88"/>
      <c r="X119" s="87"/>
      <c r="Y119" s="87"/>
      <c r="Z119" s="87"/>
      <c r="AA119" s="87"/>
      <c r="AB119" s="87"/>
      <c r="AC119" s="89"/>
      <c r="AD119" s="87"/>
      <c r="AE119" s="6"/>
      <c r="AF119" s="6"/>
      <c r="AG119" s="6"/>
      <c r="AH119" s="6"/>
      <c r="AI119" s="6"/>
      <c r="AJ119" s="6"/>
      <c r="AK119" s="6"/>
      <c r="AL119" s="6"/>
      <c r="AM119" s="6"/>
      <c r="AN119" s="7"/>
      <c r="AO119" s="6"/>
      <c r="AP119" s="6"/>
      <c r="AQ119" s="6"/>
      <c r="AR119" s="6"/>
      <c r="AS119" s="6"/>
      <c r="AT119" s="6"/>
      <c r="AU119" s="6" t="s">
        <v>54</v>
      </c>
      <c r="AV119" s="6"/>
      <c r="AW119" s="6"/>
      <c r="AX119" s="6"/>
      <c r="AY119" s="63"/>
    </row>
    <row r="120" spans="1:51" x14ac:dyDescent="0.2">
      <c r="A120" s="40">
        <f ca="1">RANK(E120,$E$2:$E$502,0)</f>
        <v>119</v>
      </c>
      <c r="B120" s="3" t="s">
        <v>1181</v>
      </c>
      <c r="C120" s="66" t="s">
        <v>1155</v>
      </c>
      <c r="D120" s="2" t="s">
        <v>5</v>
      </c>
      <c r="E120" s="30">
        <f ca="1">SUMPRODUCT(LARGE(H120:AY120,ROW(INDIRECT("1:"&amp;MIN(20,COUNT(H120:AY120))))))</f>
        <v>63.6</v>
      </c>
      <c r="F120" s="6">
        <f>COUNT(H120:AY120)</f>
        <v>5</v>
      </c>
      <c r="G120" s="31">
        <f>SUM(H120:AY120)</f>
        <v>63.6</v>
      </c>
      <c r="H120" s="88"/>
      <c r="I120" s="88">
        <v>2</v>
      </c>
      <c r="J120" s="88">
        <v>5.6</v>
      </c>
      <c r="K120" s="88">
        <v>52</v>
      </c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7"/>
      <c r="Y120" s="87"/>
      <c r="Z120" s="87"/>
      <c r="AA120" s="87"/>
      <c r="AB120" s="87"/>
      <c r="AC120" s="89"/>
      <c r="AD120" s="87"/>
      <c r="AE120" s="6"/>
      <c r="AF120" s="6"/>
      <c r="AG120" s="6"/>
      <c r="AH120" s="6"/>
      <c r="AI120" s="6"/>
      <c r="AJ120" s="6"/>
      <c r="AK120" s="6"/>
      <c r="AL120" s="6"/>
      <c r="AM120" s="6"/>
      <c r="AN120" s="7"/>
      <c r="AO120" s="6">
        <v>2</v>
      </c>
      <c r="AP120" s="6">
        <v>2</v>
      </c>
      <c r="AQ120" s="6"/>
      <c r="AR120" s="6"/>
      <c r="AS120" s="6"/>
      <c r="AT120" s="6"/>
      <c r="AU120" s="6" t="s">
        <v>54</v>
      </c>
      <c r="AV120" s="6"/>
      <c r="AW120" s="6"/>
      <c r="AX120" s="6"/>
      <c r="AY120" s="10"/>
    </row>
    <row r="121" spans="1:51" x14ac:dyDescent="0.2">
      <c r="A121" s="40">
        <f ca="1">RANK(E121,$E$2:$E$502,0)</f>
        <v>120</v>
      </c>
      <c r="B121" s="3" t="s">
        <v>280</v>
      </c>
      <c r="C121" s="66" t="s">
        <v>1149</v>
      </c>
      <c r="D121" s="2" t="s">
        <v>5</v>
      </c>
      <c r="E121" s="30">
        <f ca="1">SUMPRODUCT(LARGE(H121:AY121,ROW(INDIRECT("1:"&amp;MIN(20,COUNT(H121:AY121))))))</f>
        <v>62.999999999999993</v>
      </c>
      <c r="F121" s="6">
        <f>COUNT(H121:AY121)</f>
        <v>1</v>
      </c>
      <c r="G121" s="31">
        <f>SUM(H121:AY121)</f>
        <v>62.999999999999993</v>
      </c>
      <c r="H121" s="87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59"/>
      <c r="Y121" s="59"/>
      <c r="Z121" s="59"/>
      <c r="AA121" s="59"/>
      <c r="AB121" s="59"/>
      <c r="AC121" s="60"/>
      <c r="AD121" s="59"/>
      <c r="AE121" s="59"/>
      <c r="AF121" s="59"/>
      <c r="AG121" s="6"/>
      <c r="AH121" s="6"/>
      <c r="AI121" s="6"/>
      <c r="AJ121" s="6">
        <v>62.999999999999993</v>
      </c>
      <c r="AK121" s="6"/>
      <c r="AL121" s="6"/>
      <c r="AM121" s="6"/>
      <c r="AN121" s="7"/>
      <c r="AO121" s="6"/>
      <c r="AP121" s="6"/>
      <c r="AQ121" s="6"/>
      <c r="AR121" s="6"/>
      <c r="AS121" s="6"/>
      <c r="AT121" s="6"/>
      <c r="AU121" s="6" t="s">
        <v>54</v>
      </c>
      <c r="AV121" s="6"/>
      <c r="AW121" s="6"/>
      <c r="AX121" s="6"/>
      <c r="AY121" s="10"/>
    </row>
    <row r="122" spans="1:51" x14ac:dyDescent="0.2">
      <c r="A122" s="40">
        <f ca="1">RANK(E122,$E$2:$E$502,0)</f>
        <v>120</v>
      </c>
      <c r="B122" s="3" t="s">
        <v>70</v>
      </c>
      <c r="C122" s="66" t="s">
        <v>1303</v>
      </c>
      <c r="D122" s="2" t="s">
        <v>5</v>
      </c>
      <c r="E122" s="30">
        <f ca="1">SUMPRODUCT(LARGE(H122:AY122,ROW(INDIRECT("1:"&amp;MIN(20,COUNT(H122:AY122))))))</f>
        <v>62.999999999999993</v>
      </c>
      <c r="F122" s="6">
        <f>COUNT(H122:AY122)</f>
        <v>1</v>
      </c>
      <c r="G122" s="31">
        <f>SUM(H122:AY122)</f>
        <v>62.999999999999993</v>
      </c>
      <c r="H122" s="88">
        <v>62.999999999999993</v>
      </c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7"/>
      <c r="Y122" s="87"/>
      <c r="Z122" s="87"/>
      <c r="AA122" s="87"/>
      <c r="AB122" s="87"/>
      <c r="AC122" s="89"/>
      <c r="AD122" s="87"/>
      <c r="AE122" s="6"/>
      <c r="AF122" s="6"/>
      <c r="AG122" s="6"/>
      <c r="AH122" s="6"/>
      <c r="AI122" s="6"/>
      <c r="AJ122" s="6"/>
      <c r="AK122" s="6"/>
      <c r="AL122" s="6"/>
      <c r="AM122" s="6"/>
      <c r="AN122" s="7"/>
      <c r="AO122" s="6"/>
      <c r="AP122" s="6"/>
      <c r="AQ122" s="6"/>
      <c r="AR122" s="6"/>
      <c r="AS122" s="6"/>
      <c r="AT122" s="6"/>
      <c r="AU122" s="6" t="s">
        <v>54</v>
      </c>
      <c r="AV122" s="6"/>
      <c r="AW122" s="6"/>
      <c r="AX122" s="6"/>
      <c r="AY122" s="63"/>
    </row>
    <row r="123" spans="1:51" x14ac:dyDescent="0.2">
      <c r="A123" s="40">
        <f ca="1">RANK(E123,$E$2:$E$502,0)</f>
        <v>122</v>
      </c>
      <c r="B123" s="44" t="s">
        <v>1606</v>
      </c>
      <c r="C123" s="66" t="s">
        <v>1485</v>
      </c>
      <c r="D123" s="57" t="s">
        <v>5</v>
      </c>
      <c r="E123" s="30">
        <f ca="1">SUMPRODUCT(LARGE(H123:AY123,ROW(INDIRECT("1:"&amp;MIN(20,COUNT(H123:AY123))))))</f>
        <v>62.400000000000006</v>
      </c>
      <c r="F123" s="6">
        <f>COUNT(H123:AY123)</f>
        <v>4</v>
      </c>
      <c r="G123" s="31">
        <f>SUM(H123:AY123)</f>
        <v>62.400000000000006</v>
      </c>
      <c r="H123" s="87"/>
      <c r="I123" s="87"/>
      <c r="J123" s="87"/>
      <c r="K123" s="87"/>
      <c r="L123" s="87"/>
      <c r="M123" s="87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7"/>
      <c r="Y123" s="87"/>
      <c r="Z123" s="87"/>
      <c r="AA123" s="87">
        <v>30.400000000000002</v>
      </c>
      <c r="AB123" s="87"/>
      <c r="AC123" s="89">
        <v>2</v>
      </c>
      <c r="AD123" s="87"/>
      <c r="AE123" s="6">
        <v>28</v>
      </c>
      <c r="AF123" s="6"/>
      <c r="AG123" s="6"/>
      <c r="AH123" s="6"/>
      <c r="AI123" s="6"/>
      <c r="AJ123" s="6"/>
      <c r="AK123" s="6"/>
      <c r="AL123" s="6"/>
      <c r="AM123" s="59"/>
      <c r="AN123" s="60"/>
      <c r="AO123" s="6">
        <v>2</v>
      </c>
      <c r="AP123" s="6"/>
      <c r="AQ123" s="6"/>
      <c r="AR123" s="6"/>
      <c r="AS123" s="6"/>
      <c r="AT123" s="6"/>
      <c r="AU123" s="6" t="s">
        <v>54</v>
      </c>
      <c r="AV123" s="6"/>
      <c r="AW123" s="6"/>
      <c r="AX123" s="6"/>
      <c r="AY123" s="63"/>
    </row>
    <row r="124" spans="1:51" x14ac:dyDescent="0.2">
      <c r="A124" s="40">
        <f ca="1">RANK(E124,$E$2:$E$502,0)</f>
        <v>123</v>
      </c>
      <c r="B124" s="3" t="s">
        <v>1498</v>
      </c>
      <c r="C124" s="66" t="s">
        <v>1150</v>
      </c>
      <c r="D124" s="2" t="s">
        <v>5</v>
      </c>
      <c r="E124" s="30">
        <f ca="1">SUMPRODUCT(LARGE(H124:AY124,ROW(INDIRECT("1:"&amp;MIN(20,COUNT(H124:AY124))))))</f>
        <v>61.8</v>
      </c>
      <c r="F124" s="6">
        <f>COUNT(H124:AY124)</f>
        <v>5</v>
      </c>
      <c r="G124" s="31">
        <f>SUM(H124:AY124)</f>
        <v>61.8</v>
      </c>
      <c r="H124" s="87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7"/>
      <c r="Y124" s="87">
        <v>32</v>
      </c>
      <c r="Z124" s="87"/>
      <c r="AA124" s="87"/>
      <c r="AB124" s="87"/>
      <c r="AC124" s="89">
        <v>16</v>
      </c>
      <c r="AD124" s="87">
        <v>2</v>
      </c>
      <c r="AE124" s="6"/>
      <c r="AF124" s="6">
        <v>9.7999999999999989</v>
      </c>
      <c r="AG124" s="6"/>
      <c r="AH124" s="6"/>
      <c r="AI124" s="6"/>
      <c r="AJ124" s="6"/>
      <c r="AK124" s="6"/>
      <c r="AL124" s="6"/>
      <c r="AM124" s="6"/>
      <c r="AN124" s="7"/>
      <c r="AO124" s="6">
        <v>2</v>
      </c>
      <c r="AP124" s="6"/>
      <c r="AQ124" s="6"/>
      <c r="AR124" s="6"/>
      <c r="AS124" s="6"/>
      <c r="AT124" s="6"/>
      <c r="AU124" s="6" t="s">
        <v>54</v>
      </c>
      <c r="AV124" s="6"/>
      <c r="AW124" s="6"/>
      <c r="AX124" s="6"/>
      <c r="AY124" s="63"/>
    </row>
    <row r="125" spans="1:51" x14ac:dyDescent="0.2">
      <c r="A125" s="40">
        <f ca="1">RANK(E125,$E$2:$E$502,0)</f>
        <v>124</v>
      </c>
      <c r="B125" s="3" t="s">
        <v>1578</v>
      </c>
      <c r="C125" s="66" t="s">
        <v>1143</v>
      </c>
      <c r="D125" s="57" t="s">
        <v>5</v>
      </c>
      <c r="E125" s="30">
        <f ca="1">SUMPRODUCT(LARGE(H125:AY125,ROW(INDIRECT("1:"&amp;MIN(20,COUNT(H125:AY125))))))</f>
        <v>61.6</v>
      </c>
      <c r="F125" s="6">
        <f>COUNT(H125:AY125)</f>
        <v>3</v>
      </c>
      <c r="G125" s="31">
        <f>SUM(H125:AY125)</f>
        <v>61.6</v>
      </c>
      <c r="H125" s="87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7"/>
      <c r="Y125" s="87"/>
      <c r="Z125" s="87">
        <v>2</v>
      </c>
      <c r="AA125" s="87">
        <v>57.6</v>
      </c>
      <c r="AB125" s="87"/>
      <c r="AC125" s="89"/>
      <c r="AD125" s="87"/>
      <c r="AE125" s="6">
        <v>2</v>
      </c>
      <c r="AF125" s="6"/>
      <c r="AG125" s="6"/>
      <c r="AH125" s="6"/>
      <c r="AI125" s="6"/>
      <c r="AJ125" s="6"/>
      <c r="AK125" s="6"/>
      <c r="AL125" s="6"/>
      <c r="AM125" s="6"/>
      <c r="AN125" s="7"/>
      <c r="AO125" s="6"/>
      <c r="AP125" s="6"/>
      <c r="AQ125" s="6"/>
      <c r="AR125" s="6"/>
      <c r="AS125" s="6"/>
      <c r="AT125" s="6"/>
      <c r="AU125" s="6" t="s">
        <v>54</v>
      </c>
      <c r="AV125" s="6"/>
      <c r="AW125" s="6"/>
      <c r="AX125" s="6"/>
      <c r="AY125" s="63"/>
    </row>
    <row r="126" spans="1:51" x14ac:dyDescent="0.2">
      <c r="A126" s="40">
        <f ca="1">RANK(E126,$E$2:$E$502,0)</f>
        <v>125</v>
      </c>
      <c r="B126" s="3" t="s">
        <v>1336</v>
      </c>
      <c r="C126" s="66" t="s">
        <v>1337</v>
      </c>
      <c r="D126" s="2" t="s">
        <v>5</v>
      </c>
      <c r="E126" s="30">
        <f ca="1">SUMPRODUCT(LARGE(H126:AY126,ROW(INDIRECT("1:"&amp;MIN(20,COUNT(H126:AY126))))))</f>
        <v>60.2</v>
      </c>
      <c r="F126" s="6">
        <f>COUNT(H126:AY126)</f>
        <v>3</v>
      </c>
      <c r="G126" s="31">
        <f>SUM(H126:AY126)</f>
        <v>60.2</v>
      </c>
      <c r="H126" s="87"/>
      <c r="I126" s="88"/>
      <c r="J126" s="88"/>
      <c r="K126" s="88"/>
      <c r="L126" s="88"/>
      <c r="M126" s="88"/>
      <c r="N126" s="88"/>
      <c r="O126" s="88"/>
      <c r="P126" s="88">
        <v>34.200000000000003</v>
      </c>
      <c r="Q126" s="88">
        <v>24</v>
      </c>
      <c r="R126" s="88"/>
      <c r="S126" s="88"/>
      <c r="T126" s="88"/>
      <c r="U126" s="88"/>
      <c r="V126" s="88"/>
      <c r="W126" s="88"/>
      <c r="X126" s="87"/>
      <c r="Y126" s="87"/>
      <c r="Z126" s="87"/>
      <c r="AA126" s="87"/>
      <c r="AB126" s="87"/>
      <c r="AC126" s="89"/>
      <c r="AD126" s="87"/>
      <c r="AE126" s="6"/>
      <c r="AF126" s="6"/>
      <c r="AG126" s="6"/>
      <c r="AH126" s="6"/>
      <c r="AI126" s="6">
        <v>2</v>
      </c>
      <c r="AJ126" s="6"/>
      <c r="AK126" s="6"/>
      <c r="AL126" s="6"/>
      <c r="AM126" s="6"/>
      <c r="AN126" s="7"/>
      <c r="AO126" s="6"/>
      <c r="AP126" s="6"/>
      <c r="AQ126" s="6"/>
      <c r="AR126" s="6"/>
      <c r="AS126" s="6"/>
      <c r="AT126" s="6"/>
      <c r="AU126" s="6" t="s">
        <v>54</v>
      </c>
      <c r="AV126" s="6"/>
      <c r="AW126" s="6"/>
      <c r="AX126" s="6"/>
      <c r="AY126" s="63"/>
    </row>
    <row r="127" spans="1:51" x14ac:dyDescent="0.2">
      <c r="A127" s="40">
        <f ca="1">RANK(E127,$E$2:$E$502,0)</f>
        <v>126</v>
      </c>
      <c r="B127" s="3" t="s">
        <v>1406</v>
      </c>
      <c r="C127" s="66" t="s">
        <v>1143</v>
      </c>
      <c r="D127" s="2" t="s">
        <v>5</v>
      </c>
      <c r="E127" s="30">
        <f ca="1">SUMPRODUCT(LARGE(H127:AY127,ROW(INDIRECT("1:"&amp;MIN(20,COUNT(H127:AY127))))))</f>
        <v>60</v>
      </c>
      <c r="F127" s="6">
        <f>COUNT(H127:AY127)</f>
        <v>1</v>
      </c>
      <c r="G127" s="31">
        <f>SUM(H127:AY127)</f>
        <v>60</v>
      </c>
      <c r="H127" s="87"/>
      <c r="I127" s="88"/>
      <c r="J127" s="88"/>
      <c r="K127" s="88"/>
      <c r="L127" s="88"/>
      <c r="M127" s="88"/>
      <c r="N127" s="88"/>
      <c r="O127" s="88"/>
      <c r="P127" s="88"/>
      <c r="Q127" s="88">
        <v>60</v>
      </c>
      <c r="R127" s="88"/>
      <c r="S127" s="88"/>
      <c r="T127" s="88"/>
      <c r="U127" s="88"/>
      <c r="V127" s="88"/>
      <c r="W127" s="88"/>
      <c r="X127" s="87"/>
      <c r="Y127" s="87"/>
      <c r="Z127" s="87"/>
      <c r="AA127" s="87"/>
      <c r="AB127" s="87"/>
      <c r="AC127" s="89"/>
      <c r="AD127" s="87"/>
      <c r="AE127" s="6"/>
      <c r="AF127" s="6"/>
      <c r="AG127" s="6"/>
      <c r="AH127" s="6"/>
      <c r="AI127" s="6"/>
      <c r="AJ127" s="6"/>
      <c r="AK127" s="6"/>
      <c r="AL127" s="6"/>
      <c r="AM127" s="6"/>
      <c r="AN127" s="7"/>
      <c r="AO127" s="6"/>
      <c r="AP127" s="6"/>
      <c r="AQ127" s="6"/>
      <c r="AR127" s="6"/>
      <c r="AS127" s="6"/>
      <c r="AT127" s="6"/>
      <c r="AU127" s="6" t="s">
        <v>54</v>
      </c>
      <c r="AV127" s="6"/>
      <c r="AW127" s="6"/>
      <c r="AX127" s="6"/>
      <c r="AY127" s="63"/>
    </row>
    <row r="128" spans="1:51" x14ac:dyDescent="0.2">
      <c r="A128" s="40">
        <f ca="1">RANK(E128,$E$2:$E$502,0)</f>
        <v>126</v>
      </c>
      <c r="B128" s="3" t="s">
        <v>153</v>
      </c>
      <c r="C128" s="66" t="s">
        <v>1150</v>
      </c>
      <c r="D128" s="57" t="s">
        <v>5</v>
      </c>
      <c r="E128" s="30">
        <f ca="1">SUMPRODUCT(LARGE(H128:AY128,ROW(INDIRECT("1:"&amp;MIN(20,COUNT(H128:AY128))))))</f>
        <v>60</v>
      </c>
      <c r="F128" s="6">
        <f>COUNT(H128:AY128)</f>
        <v>2</v>
      </c>
      <c r="G128" s="31">
        <f>SUM(H128:AY128)</f>
        <v>60</v>
      </c>
      <c r="H128" s="87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59"/>
      <c r="Y128" s="59"/>
      <c r="Z128" s="59"/>
      <c r="AA128" s="59"/>
      <c r="AB128" s="59"/>
      <c r="AC128" s="60"/>
      <c r="AD128" s="59"/>
      <c r="AE128" s="59"/>
      <c r="AF128" s="59"/>
      <c r="AG128" s="6"/>
      <c r="AH128" s="6"/>
      <c r="AI128" s="6"/>
      <c r="AJ128" s="6"/>
      <c r="AK128" s="6"/>
      <c r="AL128" s="6"/>
      <c r="AM128" s="6"/>
      <c r="AN128" s="7"/>
      <c r="AO128" s="6">
        <v>58</v>
      </c>
      <c r="AP128" s="6">
        <v>2</v>
      </c>
      <c r="AQ128" s="6"/>
      <c r="AR128" s="6"/>
      <c r="AS128" s="6"/>
      <c r="AT128" s="6"/>
      <c r="AU128" s="6" t="s">
        <v>54</v>
      </c>
      <c r="AV128" s="6"/>
      <c r="AW128" s="6"/>
      <c r="AX128" s="6"/>
      <c r="AY128" s="63"/>
    </row>
    <row r="129" spans="1:51" x14ac:dyDescent="0.2">
      <c r="A129" s="40">
        <f ca="1">RANK(E129,$E$2:$E$502,0)</f>
        <v>126</v>
      </c>
      <c r="B129" s="44" t="s">
        <v>1502</v>
      </c>
      <c r="C129" s="66" t="s">
        <v>1503</v>
      </c>
      <c r="D129" s="57" t="s">
        <v>5</v>
      </c>
      <c r="E129" s="30">
        <f ca="1">SUMPRODUCT(LARGE(H129:AY129,ROW(INDIRECT("1:"&amp;MIN(20,COUNT(H129:AY129))))))</f>
        <v>60</v>
      </c>
      <c r="F129" s="6">
        <f>COUNT(H129:AY129)</f>
        <v>4</v>
      </c>
      <c r="G129" s="31">
        <f>SUM(H129:AY129)</f>
        <v>60</v>
      </c>
      <c r="H129" s="87"/>
      <c r="I129" s="87"/>
      <c r="J129" s="87"/>
      <c r="K129" s="87"/>
      <c r="L129" s="87"/>
      <c r="M129" s="87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7"/>
      <c r="Y129" s="87">
        <v>22</v>
      </c>
      <c r="Z129" s="87">
        <v>2</v>
      </c>
      <c r="AA129" s="87"/>
      <c r="AB129" s="87"/>
      <c r="AC129" s="89">
        <v>34</v>
      </c>
      <c r="AD129" s="87"/>
      <c r="AE129" s="6">
        <v>2</v>
      </c>
      <c r="AF129" s="6"/>
      <c r="AG129" s="6"/>
      <c r="AH129" s="6"/>
      <c r="AI129" s="6"/>
      <c r="AJ129" s="6"/>
      <c r="AK129" s="6"/>
      <c r="AL129" s="6"/>
      <c r="AM129" s="59"/>
      <c r="AN129" s="60"/>
      <c r="AO129" s="6"/>
      <c r="AP129" s="6"/>
      <c r="AQ129" s="6"/>
      <c r="AR129" s="6"/>
      <c r="AS129" s="6"/>
      <c r="AT129" s="6"/>
      <c r="AU129" s="6" t="s">
        <v>54</v>
      </c>
      <c r="AV129" s="6"/>
      <c r="AW129" s="6"/>
      <c r="AX129" s="6"/>
      <c r="AY129" s="57"/>
    </row>
    <row r="130" spans="1:51" x14ac:dyDescent="0.2">
      <c r="A130" s="40">
        <f ca="1">RANK(E130,$E$2:$E$502,0)</f>
        <v>129</v>
      </c>
      <c r="B130" s="47" t="s">
        <v>834</v>
      </c>
      <c r="C130" s="57" t="s">
        <v>1150</v>
      </c>
      <c r="D130" s="57" t="s">
        <v>5</v>
      </c>
      <c r="E130" s="30">
        <f ca="1">SUMPRODUCT(LARGE(H130:AY130,ROW(INDIRECT("1:"&amp;MIN(20,COUNT(H130:AY130))))))</f>
        <v>59.6</v>
      </c>
      <c r="F130" s="6">
        <f>COUNT(H130:AY130)</f>
        <v>7</v>
      </c>
      <c r="G130" s="31">
        <f>SUM(H130:AY130)</f>
        <v>59.6</v>
      </c>
      <c r="H130" s="87"/>
      <c r="I130" s="87"/>
      <c r="J130" s="87"/>
      <c r="K130" s="87"/>
      <c r="L130" s="87"/>
      <c r="M130" s="87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7">
        <v>31.2</v>
      </c>
      <c r="Y130" s="87">
        <v>2</v>
      </c>
      <c r="Z130" s="87">
        <v>12</v>
      </c>
      <c r="AA130" s="87"/>
      <c r="AB130" s="87"/>
      <c r="AC130" s="89"/>
      <c r="AD130" s="87">
        <v>2</v>
      </c>
      <c r="AE130" s="6"/>
      <c r="AF130" s="6">
        <v>8.3999999999999986</v>
      </c>
      <c r="AG130" s="6"/>
      <c r="AH130" s="6"/>
      <c r="AI130" s="6"/>
      <c r="AJ130" s="6"/>
      <c r="AK130" s="6"/>
      <c r="AL130" s="6"/>
      <c r="AM130" s="57"/>
      <c r="AN130" s="124"/>
      <c r="AO130" s="6">
        <v>2</v>
      </c>
      <c r="AP130" s="6">
        <v>2</v>
      </c>
      <c r="AQ130" s="6"/>
      <c r="AR130" s="6"/>
      <c r="AS130" s="6"/>
      <c r="AT130" s="6"/>
      <c r="AU130" s="6" t="s">
        <v>54</v>
      </c>
      <c r="AV130" s="6"/>
      <c r="AW130" s="6"/>
      <c r="AX130" s="6"/>
      <c r="AY130" s="57"/>
    </row>
    <row r="131" spans="1:51" x14ac:dyDescent="0.2">
      <c r="A131" s="40">
        <f ca="1">RANK(E131,$E$2:$E$502,0)</f>
        <v>130</v>
      </c>
      <c r="B131" s="3" t="s">
        <v>1432</v>
      </c>
      <c r="C131" s="66" t="s">
        <v>1172</v>
      </c>
      <c r="D131" s="2" t="s">
        <v>5</v>
      </c>
      <c r="E131" s="30">
        <f ca="1">SUMPRODUCT(LARGE(H131:AY131,ROW(INDIRECT("1:"&amp;MIN(20,COUNT(H131:AY131))))))</f>
        <v>59.5</v>
      </c>
      <c r="F131" s="6">
        <f>COUNT(H131:AY131)</f>
        <v>1</v>
      </c>
      <c r="G131" s="31">
        <f>SUM(H131:AY131)</f>
        <v>59.5</v>
      </c>
      <c r="H131" s="87"/>
      <c r="I131" s="87"/>
      <c r="J131" s="87"/>
      <c r="K131" s="87"/>
      <c r="L131" s="87"/>
      <c r="M131" s="87"/>
      <c r="N131" s="88"/>
      <c r="O131" s="88">
        <v>59.5</v>
      </c>
      <c r="P131" s="88"/>
      <c r="Q131" s="88"/>
      <c r="R131" s="88"/>
      <c r="S131" s="88"/>
      <c r="T131" s="88"/>
      <c r="U131" s="88"/>
      <c r="V131" s="88"/>
      <c r="W131" s="88"/>
      <c r="X131" s="87"/>
      <c r="Y131" s="87"/>
      <c r="Z131" s="87"/>
      <c r="AA131" s="87"/>
      <c r="AB131" s="87"/>
      <c r="AC131" s="89"/>
      <c r="AD131" s="87"/>
      <c r="AE131" s="6"/>
      <c r="AF131" s="6"/>
      <c r="AG131" s="6"/>
      <c r="AH131" s="6"/>
      <c r="AI131" s="6"/>
      <c r="AJ131" s="6"/>
      <c r="AK131" s="6"/>
      <c r="AL131" s="6"/>
      <c r="AM131" s="6"/>
      <c r="AN131" s="7"/>
      <c r="AO131" s="6"/>
      <c r="AP131" s="6"/>
      <c r="AQ131" s="6"/>
      <c r="AR131" s="6"/>
      <c r="AS131" s="6"/>
      <c r="AT131" s="6"/>
      <c r="AU131" s="6" t="s">
        <v>54</v>
      </c>
      <c r="AV131" s="6"/>
      <c r="AW131" s="6"/>
      <c r="AX131" s="6"/>
      <c r="AY131" s="63"/>
    </row>
    <row r="132" spans="1:51" x14ac:dyDescent="0.2">
      <c r="A132" s="40">
        <f ca="1">RANK(E132,$E$2:$E$502,0)</f>
        <v>131</v>
      </c>
      <c r="B132" s="3" t="s">
        <v>1779</v>
      </c>
      <c r="C132" s="66" t="s">
        <v>1348</v>
      </c>
      <c r="D132" s="2" t="s">
        <v>5</v>
      </c>
      <c r="E132" s="30">
        <f ca="1">SUMPRODUCT(LARGE(H132:AY132,ROW(INDIRECT("1:"&amp;MIN(20,COUNT(H132:AY132))))))</f>
        <v>58</v>
      </c>
      <c r="F132" s="6">
        <f>COUNT(H132:AY132)</f>
        <v>1</v>
      </c>
      <c r="G132" s="31">
        <f>SUM(H132:AY132)</f>
        <v>58</v>
      </c>
      <c r="H132" s="87"/>
      <c r="I132" s="87"/>
      <c r="J132" s="88"/>
      <c r="K132" s="88"/>
      <c r="L132" s="87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59"/>
      <c r="Y132" s="59"/>
      <c r="Z132" s="59"/>
      <c r="AA132" s="59"/>
      <c r="AB132" s="59"/>
      <c r="AC132" s="60"/>
      <c r="AD132" s="59"/>
      <c r="AE132" s="59"/>
      <c r="AF132" s="59"/>
      <c r="AG132" s="6"/>
      <c r="AH132" s="6"/>
      <c r="AI132" s="6">
        <v>58</v>
      </c>
      <c r="AJ132" s="6"/>
      <c r="AK132" s="6"/>
      <c r="AL132" s="6"/>
      <c r="AM132" s="6"/>
      <c r="AN132" s="7"/>
      <c r="AO132" s="59"/>
      <c r="AP132" s="6"/>
      <c r="AQ132" s="6"/>
      <c r="AR132" s="6"/>
      <c r="AS132" s="6"/>
      <c r="AT132" s="6"/>
      <c r="AU132" s="6" t="s">
        <v>54</v>
      </c>
      <c r="AV132" s="6"/>
      <c r="AW132" s="6"/>
      <c r="AX132" s="6"/>
      <c r="AY132" s="63"/>
    </row>
    <row r="133" spans="1:51" x14ac:dyDescent="0.2">
      <c r="A133" s="40">
        <f ca="1">RANK(E133,$E$2:$E$502,0)</f>
        <v>131</v>
      </c>
      <c r="B133" s="3" t="s">
        <v>109</v>
      </c>
      <c r="C133" s="66" t="s">
        <v>1160</v>
      </c>
      <c r="D133" s="2" t="s">
        <v>5</v>
      </c>
      <c r="E133" s="30">
        <f ca="1">SUMPRODUCT(LARGE(H133:AY133,ROW(INDIRECT("1:"&amp;MIN(20,COUNT(H133:AY133))))))</f>
        <v>58</v>
      </c>
      <c r="F133" s="6">
        <f>COUNT(H133:AY133)</f>
        <v>4</v>
      </c>
      <c r="G133" s="31">
        <f>SUM(H133:AY133)</f>
        <v>58</v>
      </c>
      <c r="H133" s="88"/>
      <c r="I133" s="88">
        <v>18</v>
      </c>
      <c r="J133" s="88"/>
      <c r="K133" s="88">
        <v>36</v>
      </c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7"/>
      <c r="Y133" s="87"/>
      <c r="Z133" s="87"/>
      <c r="AA133" s="87"/>
      <c r="AB133" s="87"/>
      <c r="AC133" s="89"/>
      <c r="AD133" s="87"/>
      <c r="AE133" s="6"/>
      <c r="AF133" s="6"/>
      <c r="AG133" s="6"/>
      <c r="AH133" s="6"/>
      <c r="AI133" s="6"/>
      <c r="AJ133" s="6"/>
      <c r="AK133" s="6"/>
      <c r="AL133" s="6"/>
      <c r="AM133" s="6"/>
      <c r="AN133" s="7"/>
      <c r="AO133" s="6">
        <v>2</v>
      </c>
      <c r="AP133" s="6">
        <v>2</v>
      </c>
      <c r="AQ133" s="6"/>
      <c r="AR133" s="6"/>
      <c r="AS133" s="6"/>
      <c r="AT133" s="6"/>
      <c r="AU133" s="6" t="s">
        <v>54</v>
      </c>
      <c r="AV133" s="6"/>
      <c r="AW133" s="6"/>
      <c r="AX133" s="6"/>
      <c r="AY133" s="10"/>
    </row>
    <row r="134" spans="1:51" x14ac:dyDescent="0.2">
      <c r="A134" s="40">
        <f ca="1">RANK(E134,$E$2:$E$502,0)</f>
        <v>133</v>
      </c>
      <c r="B134" s="3" t="s">
        <v>603</v>
      </c>
      <c r="C134" s="66" t="s">
        <v>1146</v>
      </c>
      <c r="D134" s="2" t="s">
        <v>5</v>
      </c>
      <c r="E134" s="30">
        <f ca="1">SUMPRODUCT(LARGE(H134:AY134,ROW(INDIRECT("1:"&amp;MIN(20,COUNT(H134:AY134))))))</f>
        <v>57.999999999999993</v>
      </c>
      <c r="F134" s="6">
        <f>COUNT(H134:AY134)</f>
        <v>6</v>
      </c>
      <c r="G134" s="31">
        <f>SUM(H134:AY134)</f>
        <v>57.999999999999993</v>
      </c>
      <c r="H134" s="88"/>
      <c r="I134" s="88">
        <v>26</v>
      </c>
      <c r="J134" s="88">
        <v>19.599999999999998</v>
      </c>
      <c r="K134" s="88">
        <v>2</v>
      </c>
      <c r="L134" s="88">
        <v>6.4</v>
      </c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7"/>
      <c r="Y134" s="87"/>
      <c r="Z134" s="87"/>
      <c r="AA134" s="87"/>
      <c r="AB134" s="87"/>
      <c r="AC134" s="89"/>
      <c r="AD134" s="87"/>
      <c r="AE134" s="6"/>
      <c r="AF134" s="6"/>
      <c r="AG134" s="6"/>
      <c r="AH134" s="6"/>
      <c r="AI134" s="6"/>
      <c r="AJ134" s="6"/>
      <c r="AK134" s="6"/>
      <c r="AL134" s="6"/>
      <c r="AM134" s="6"/>
      <c r="AN134" s="7"/>
      <c r="AO134" s="6">
        <v>2</v>
      </c>
      <c r="AP134" s="6">
        <v>2</v>
      </c>
      <c r="AQ134" s="6"/>
      <c r="AR134" s="6"/>
      <c r="AS134" s="6"/>
      <c r="AT134" s="6"/>
      <c r="AU134" s="6" t="s">
        <v>54</v>
      </c>
      <c r="AV134" s="6"/>
      <c r="AW134" s="6"/>
      <c r="AX134" s="6"/>
      <c r="AY134" s="63"/>
    </row>
    <row r="135" spans="1:51" x14ac:dyDescent="0.2">
      <c r="A135" s="40">
        <f ca="1">RANK(E135,$E$2:$E$502,0)</f>
        <v>134</v>
      </c>
      <c r="B135" s="3" t="s">
        <v>1403</v>
      </c>
      <c r="C135" s="66" t="s">
        <v>1159</v>
      </c>
      <c r="D135" s="2" t="s">
        <v>5</v>
      </c>
      <c r="E135" s="30">
        <f ca="1">SUMPRODUCT(LARGE(H135:AY135,ROW(INDIRECT("1:"&amp;MIN(20,COUNT(H135:AY135))))))</f>
        <v>57.8</v>
      </c>
      <c r="F135" s="6">
        <f>COUNT(H135:AY135)</f>
        <v>2</v>
      </c>
      <c r="G135" s="31">
        <f>SUM(H135:AY135)</f>
        <v>57.8</v>
      </c>
      <c r="H135" s="87"/>
      <c r="I135" s="87"/>
      <c r="J135" s="88"/>
      <c r="K135" s="88"/>
      <c r="L135" s="88"/>
      <c r="M135" s="88"/>
      <c r="N135" s="88"/>
      <c r="O135" s="88"/>
      <c r="P135" s="88"/>
      <c r="Q135" s="88">
        <v>22.8</v>
      </c>
      <c r="R135" s="88"/>
      <c r="S135" s="88"/>
      <c r="T135" s="88"/>
      <c r="U135" s="88"/>
      <c r="V135" s="88"/>
      <c r="W135" s="88"/>
      <c r="X135" s="87"/>
      <c r="Y135" s="87"/>
      <c r="Z135" s="87"/>
      <c r="AA135" s="87"/>
      <c r="AB135" s="87"/>
      <c r="AC135" s="89"/>
      <c r="AD135" s="87"/>
      <c r="AE135" s="6"/>
      <c r="AF135" s="6"/>
      <c r="AG135" s="6"/>
      <c r="AH135" s="6"/>
      <c r="AI135" s="6"/>
      <c r="AJ135" s="6"/>
      <c r="AK135" s="6"/>
      <c r="AL135" s="6"/>
      <c r="AM135" s="6"/>
      <c r="AN135" s="7"/>
      <c r="AO135" s="6">
        <v>35</v>
      </c>
      <c r="AP135" s="6"/>
      <c r="AQ135" s="6"/>
      <c r="AR135" s="6"/>
      <c r="AS135" s="6"/>
      <c r="AT135" s="6"/>
      <c r="AU135" s="6" t="s">
        <v>54</v>
      </c>
      <c r="AV135" s="6"/>
      <c r="AW135" s="6"/>
      <c r="AX135" s="6"/>
      <c r="AY135" s="63"/>
    </row>
    <row r="136" spans="1:51" x14ac:dyDescent="0.2">
      <c r="A136" s="40">
        <f ca="1">RANK(E136,$E$2:$E$502,0)</f>
        <v>135</v>
      </c>
      <c r="B136" s="3" t="s">
        <v>1506</v>
      </c>
      <c r="C136" s="66" t="s">
        <v>1150</v>
      </c>
      <c r="D136" s="2" t="s">
        <v>5</v>
      </c>
      <c r="E136" s="30">
        <f ca="1">SUMPRODUCT(LARGE(H136:AY136,ROW(INDIRECT("1:"&amp;MIN(20,COUNT(H136:AY136))))))</f>
        <v>56</v>
      </c>
      <c r="F136" s="6">
        <f>COUNT(H136:AY136)</f>
        <v>3</v>
      </c>
      <c r="G136" s="31">
        <f>SUM(H136:AY136)</f>
        <v>56</v>
      </c>
      <c r="H136" s="87"/>
      <c r="I136" s="87"/>
      <c r="J136" s="87"/>
      <c r="K136" s="87"/>
      <c r="L136" s="87"/>
      <c r="M136" s="87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7"/>
      <c r="Y136" s="87">
        <v>14</v>
      </c>
      <c r="Z136" s="87">
        <v>40</v>
      </c>
      <c r="AA136" s="87"/>
      <c r="AB136" s="87"/>
      <c r="AC136" s="89"/>
      <c r="AD136" s="87">
        <v>2</v>
      </c>
      <c r="AE136" s="6"/>
      <c r="AF136" s="6"/>
      <c r="AG136" s="6"/>
      <c r="AH136" s="6"/>
      <c r="AI136" s="6"/>
      <c r="AJ136" s="6"/>
      <c r="AK136" s="6"/>
      <c r="AL136" s="6"/>
      <c r="AM136" s="6"/>
      <c r="AN136" s="7"/>
      <c r="AO136" s="6"/>
      <c r="AP136" s="6"/>
      <c r="AQ136" s="6"/>
      <c r="AR136" s="6"/>
      <c r="AS136" s="6"/>
      <c r="AT136" s="6"/>
      <c r="AU136" s="6" t="s">
        <v>54</v>
      </c>
      <c r="AV136" s="6"/>
      <c r="AW136" s="6"/>
      <c r="AX136" s="6"/>
      <c r="AY136" s="63"/>
    </row>
    <row r="137" spans="1:51" x14ac:dyDescent="0.2">
      <c r="A137" s="40">
        <f ca="1">RANK(E137,$E$2:$E$502,0)</f>
        <v>135</v>
      </c>
      <c r="B137" s="3" t="s">
        <v>1811</v>
      </c>
      <c r="C137" s="66" t="s">
        <v>1143</v>
      </c>
      <c r="D137" s="2" t="s">
        <v>5</v>
      </c>
      <c r="E137" s="30">
        <f ca="1">SUMPRODUCT(LARGE(H137:AY137,ROW(INDIRECT("1:"&amp;MIN(20,COUNT(H137:AY137))))))</f>
        <v>56</v>
      </c>
      <c r="F137" s="6">
        <f>COUNT(H137:AY137)</f>
        <v>1</v>
      </c>
      <c r="G137" s="31">
        <f>SUM(H137:AY137)</f>
        <v>56</v>
      </c>
      <c r="H137" s="87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59"/>
      <c r="Y137" s="59"/>
      <c r="Z137" s="59"/>
      <c r="AA137" s="59"/>
      <c r="AB137" s="59"/>
      <c r="AC137" s="60"/>
      <c r="AD137" s="59"/>
      <c r="AE137" s="59"/>
      <c r="AF137" s="59"/>
      <c r="AG137" s="6"/>
      <c r="AH137" s="6"/>
      <c r="AI137" s="6"/>
      <c r="AJ137" s="6">
        <v>56</v>
      </c>
      <c r="AK137" s="6"/>
      <c r="AL137" s="6"/>
      <c r="AM137" s="6"/>
      <c r="AN137" s="7"/>
      <c r="AO137" s="6"/>
      <c r="AP137" s="6"/>
      <c r="AQ137" s="6"/>
      <c r="AR137" s="6"/>
      <c r="AS137" s="6"/>
      <c r="AT137" s="6"/>
      <c r="AU137" s="6" t="s">
        <v>54</v>
      </c>
      <c r="AV137" s="6"/>
      <c r="AW137" s="6"/>
      <c r="AX137" s="6"/>
      <c r="AY137" s="10"/>
    </row>
    <row r="138" spans="1:51" x14ac:dyDescent="0.2">
      <c r="A138" s="40">
        <f ca="1">RANK(E138,$E$2:$E$502,0)</f>
        <v>137</v>
      </c>
      <c r="B138" s="3" t="s">
        <v>685</v>
      </c>
      <c r="C138" s="66" t="s">
        <v>1311</v>
      </c>
      <c r="D138" s="2" t="s">
        <v>5</v>
      </c>
      <c r="E138" s="30">
        <f ca="1">SUMPRODUCT(LARGE(H138:AY138,ROW(INDIRECT("1:"&amp;MIN(20,COUNT(H138:AY138))))))</f>
        <v>55.6</v>
      </c>
      <c r="F138" s="6">
        <f>COUNT(H138:AY138)</f>
        <v>6</v>
      </c>
      <c r="G138" s="31">
        <f>SUM(H138:AY138)</f>
        <v>55.6</v>
      </c>
      <c r="H138" s="87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7"/>
      <c r="Y138" s="87">
        <v>16</v>
      </c>
      <c r="Z138" s="87">
        <v>8</v>
      </c>
      <c r="AA138" s="87">
        <v>25.6</v>
      </c>
      <c r="AB138" s="87"/>
      <c r="AC138" s="89">
        <v>2</v>
      </c>
      <c r="AD138" s="87">
        <v>2</v>
      </c>
      <c r="AE138" s="6"/>
      <c r="AF138" s="6"/>
      <c r="AG138" s="6"/>
      <c r="AH138" s="6"/>
      <c r="AI138" s="6"/>
      <c r="AJ138" s="6"/>
      <c r="AK138" s="6"/>
      <c r="AL138" s="6"/>
      <c r="AM138" s="6"/>
      <c r="AN138" s="7"/>
      <c r="AO138" s="6">
        <v>2</v>
      </c>
      <c r="AP138" s="6"/>
      <c r="AQ138" s="6"/>
      <c r="AR138" s="6"/>
      <c r="AS138" s="6"/>
      <c r="AT138" s="6"/>
      <c r="AU138" s="6" t="s">
        <v>54</v>
      </c>
      <c r="AV138" s="6"/>
      <c r="AW138" s="6"/>
      <c r="AX138" s="6"/>
      <c r="AY138" s="63"/>
    </row>
    <row r="139" spans="1:51" x14ac:dyDescent="0.2">
      <c r="A139" s="40">
        <f ca="1">RANK(E139,$E$2:$E$502,0)</f>
        <v>138</v>
      </c>
      <c r="B139" s="3" t="s">
        <v>1440</v>
      </c>
      <c r="C139" s="66" t="s">
        <v>1172</v>
      </c>
      <c r="D139" s="2" t="s">
        <v>5</v>
      </c>
      <c r="E139" s="30">
        <f ca="1">SUMPRODUCT(LARGE(H139:AY139,ROW(INDIRECT("1:"&amp;MIN(20,COUNT(H139:AY139))))))</f>
        <v>54.6</v>
      </c>
      <c r="F139" s="6">
        <f>COUNT(H139:AY139)</f>
        <v>2</v>
      </c>
      <c r="G139" s="31">
        <f>SUM(H139:AY139)</f>
        <v>54.6</v>
      </c>
      <c r="H139" s="87"/>
      <c r="I139" s="87"/>
      <c r="J139" s="87"/>
      <c r="K139" s="87"/>
      <c r="L139" s="87"/>
      <c r="M139" s="87"/>
      <c r="N139" s="88">
        <v>33.6</v>
      </c>
      <c r="O139" s="88">
        <v>21</v>
      </c>
      <c r="P139" s="88"/>
      <c r="Q139" s="88"/>
      <c r="R139" s="88"/>
      <c r="S139" s="88"/>
      <c r="T139" s="88"/>
      <c r="U139" s="88"/>
      <c r="V139" s="88"/>
      <c r="W139" s="88"/>
      <c r="X139" s="87"/>
      <c r="Y139" s="87"/>
      <c r="Z139" s="87"/>
      <c r="AA139" s="87"/>
      <c r="AB139" s="87"/>
      <c r="AC139" s="89"/>
      <c r="AD139" s="87"/>
      <c r="AE139" s="6"/>
      <c r="AF139" s="6"/>
      <c r="AG139" s="6"/>
      <c r="AH139" s="6"/>
      <c r="AI139" s="6"/>
      <c r="AJ139" s="6"/>
      <c r="AK139" s="6"/>
      <c r="AL139" s="6"/>
      <c r="AM139" s="6"/>
      <c r="AN139" s="7"/>
      <c r="AO139" s="6"/>
      <c r="AP139" s="6"/>
      <c r="AQ139" s="6"/>
      <c r="AR139" s="6"/>
      <c r="AS139" s="6"/>
      <c r="AT139" s="6"/>
      <c r="AU139" s="6" t="s">
        <v>54</v>
      </c>
      <c r="AV139" s="6"/>
      <c r="AW139" s="6"/>
      <c r="AX139" s="6"/>
      <c r="AY139" s="10"/>
    </row>
    <row r="140" spans="1:51" x14ac:dyDescent="0.2">
      <c r="A140" s="40">
        <f ca="1">RANK(E140,$E$2:$E$502,0)</f>
        <v>139</v>
      </c>
      <c r="B140" s="3" t="s">
        <v>1407</v>
      </c>
      <c r="C140" s="57" t="s">
        <v>1337</v>
      </c>
      <c r="D140" s="2" t="s">
        <v>5</v>
      </c>
      <c r="E140" s="30">
        <f ca="1">SUMPRODUCT(LARGE(H140:AY140,ROW(INDIRECT("1:"&amp;MIN(20,COUNT(H140:AY140))))))</f>
        <v>54</v>
      </c>
      <c r="F140" s="6">
        <f>COUNT(H140:AY140)</f>
        <v>1</v>
      </c>
      <c r="G140" s="31">
        <f>SUM(H140:AY140)</f>
        <v>54</v>
      </c>
      <c r="H140" s="87"/>
      <c r="I140" s="87"/>
      <c r="J140" s="87"/>
      <c r="K140" s="87"/>
      <c r="L140" s="87"/>
      <c r="M140" s="87"/>
      <c r="N140" s="88"/>
      <c r="O140" s="88"/>
      <c r="P140" s="88"/>
      <c r="Q140" s="88">
        <v>54</v>
      </c>
      <c r="R140" s="88"/>
      <c r="S140" s="88"/>
      <c r="T140" s="88"/>
      <c r="U140" s="88"/>
      <c r="V140" s="88"/>
      <c r="W140" s="88"/>
      <c r="X140" s="87"/>
      <c r="Y140" s="87"/>
      <c r="Z140" s="87"/>
      <c r="AA140" s="87"/>
      <c r="AB140" s="87"/>
      <c r="AC140" s="89"/>
      <c r="AD140" s="87"/>
      <c r="AE140" s="6"/>
      <c r="AF140" s="6"/>
      <c r="AG140" s="6"/>
      <c r="AH140" s="6"/>
      <c r="AI140" s="6"/>
      <c r="AJ140" s="6"/>
      <c r="AK140" s="6"/>
      <c r="AL140" s="6"/>
      <c r="AM140" s="59"/>
      <c r="AN140" s="60"/>
      <c r="AO140" s="6"/>
      <c r="AP140" s="6"/>
      <c r="AQ140" s="6"/>
      <c r="AR140" s="6"/>
      <c r="AS140" s="6"/>
      <c r="AT140" s="6"/>
      <c r="AU140" s="6" t="s">
        <v>54</v>
      </c>
      <c r="AV140" s="6"/>
      <c r="AW140" s="6"/>
      <c r="AX140" s="6"/>
      <c r="AY140" s="63"/>
    </row>
    <row r="141" spans="1:51" x14ac:dyDescent="0.2">
      <c r="A141" s="40">
        <f ca="1">RANK(E141,$E$2:$E$502,0)</f>
        <v>140</v>
      </c>
      <c r="B141" s="3" t="s">
        <v>1575</v>
      </c>
      <c r="C141" s="66" t="s">
        <v>1485</v>
      </c>
      <c r="D141" s="2" t="s">
        <v>5</v>
      </c>
      <c r="E141" s="30">
        <f ca="1">SUMPRODUCT(LARGE(H141:AY141,ROW(INDIRECT("1:"&amp;MIN(20,COUNT(H141:AY141))))))</f>
        <v>53.8</v>
      </c>
      <c r="F141" s="6">
        <f>COUNT(H141:AY141)</f>
        <v>4</v>
      </c>
      <c r="G141" s="31">
        <f>SUM(H141:AY141)</f>
        <v>53.8</v>
      </c>
      <c r="H141" s="87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7"/>
      <c r="Y141" s="87"/>
      <c r="Z141" s="87">
        <v>2</v>
      </c>
      <c r="AA141" s="87"/>
      <c r="AB141" s="87"/>
      <c r="AC141" s="89"/>
      <c r="AD141" s="87"/>
      <c r="AE141" s="6"/>
      <c r="AF141" s="6"/>
      <c r="AG141" s="6"/>
      <c r="AH141" s="6">
        <v>1.8</v>
      </c>
      <c r="AI141" s="6">
        <v>38</v>
      </c>
      <c r="AJ141" s="6"/>
      <c r="AK141" s="6"/>
      <c r="AL141" s="6"/>
      <c r="AM141" s="6"/>
      <c r="AN141" s="7"/>
      <c r="AO141" s="6">
        <v>12</v>
      </c>
      <c r="AP141" s="6"/>
      <c r="AQ141" s="6"/>
      <c r="AR141" s="6"/>
      <c r="AS141" s="6"/>
      <c r="AT141" s="6"/>
      <c r="AU141" s="6" t="s">
        <v>54</v>
      </c>
      <c r="AV141" s="6"/>
      <c r="AW141" s="6"/>
      <c r="AX141" s="6"/>
      <c r="AY141" s="63"/>
    </row>
    <row r="142" spans="1:51" x14ac:dyDescent="0.2">
      <c r="A142" s="40">
        <f ca="1">RANK(E142,$E$2:$E$502,0)</f>
        <v>141</v>
      </c>
      <c r="B142" s="3" t="s">
        <v>1170</v>
      </c>
      <c r="C142" s="66" t="s">
        <v>1149</v>
      </c>
      <c r="D142" s="2" t="s">
        <v>5</v>
      </c>
      <c r="E142" s="30">
        <f ca="1">SUMPRODUCT(LARGE(H142:AY142,ROW(INDIRECT("1:"&amp;MIN(20,COUNT(H142:AY142))))))</f>
        <v>53</v>
      </c>
      <c r="F142" s="6">
        <f>COUNT(H142:AY142)</f>
        <v>8</v>
      </c>
      <c r="G142" s="31">
        <f>SUM(H142:AY142)</f>
        <v>53</v>
      </c>
      <c r="H142" s="88"/>
      <c r="I142" s="88">
        <v>2</v>
      </c>
      <c r="J142" s="88"/>
      <c r="K142" s="88">
        <v>18</v>
      </c>
      <c r="L142" s="88"/>
      <c r="M142" s="88"/>
      <c r="N142" s="88"/>
      <c r="O142" s="88"/>
      <c r="P142" s="88">
        <v>1.8</v>
      </c>
      <c r="Q142" s="88"/>
      <c r="R142" s="88"/>
      <c r="S142" s="88"/>
      <c r="T142" s="88">
        <v>19.2</v>
      </c>
      <c r="U142" s="88"/>
      <c r="V142" s="88"/>
      <c r="W142" s="88"/>
      <c r="X142" s="87"/>
      <c r="Y142" s="87">
        <v>2</v>
      </c>
      <c r="Z142" s="87"/>
      <c r="AA142" s="87"/>
      <c r="AB142" s="87"/>
      <c r="AC142" s="89"/>
      <c r="AD142" s="87"/>
      <c r="AE142" s="6">
        <v>6</v>
      </c>
      <c r="AF142" s="6"/>
      <c r="AG142" s="6"/>
      <c r="AH142" s="6"/>
      <c r="AI142" s="6"/>
      <c r="AJ142" s="6"/>
      <c r="AK142" s="6"/>
      <c r="AL142" s="6"/>
      <c r="AM142" s="6"/>
      <c r="AN142" s="7"/>
      <c r="AO142" s="6">
        <v>2</v>
      </c>
      <c r="AP142" s="6">
        <v>2</v>
      </c>
      <c r="AQ142" s="6"/>
      <c r="AR142" s="6"/>
      <c r="AS142" s="6"/>
      <c r="AT142" s="6"/>
      <c r="AU142" s="6" t="s">
        <v>54</v>
      </c>
      <c r="AV142" s="6"/>
      <c r="AW142" s="6"/>
      <c r="AX142" s="6"/>
      <c r="AY142" s="63"/>
    </row>
    <row r="143" spans="1:51" x14ac:dyDescent="0.2">
      <c r="A143" s="40">
        <f ca="1">RANK(E143,$E$2:$E$502,0)</f>
        <v>142</v>
      </c>
      <c r="B143" s="3" t="s">
        <v>145</v>
      </c>
      <c r="C143" s="66" t="s">
        <v>1477</v>
      </c>
      <c r="D143" s="2" t="s">
        <v>5</v>
      </c>
      <c r="E143" s="30">
        <f ca="1">SUMPRODUCT(LARGE(H143:AY143,ROW(INDIRECT("1:"&amp;MIN(20,COUNT(H143:AY143))))))</f>
        <v>52.4</v>
      </c>
      <c r="F143" s="6">
        <f>COUNT(H143:AY143)</f>
        <v>6</v>
      </c>
      <c r="G143" s="31">
        <f>SUM(H143:AY143)</f>
        <v>52.4</v>
      </c>
      <c r="H143" s="87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7">
        <v>26.4</v>
      </c>
      <c r="Y143" s="87">
        <v>10</v>
      </c>
      <c r="Z143" s="87">
        <v>2</v>
      </c>
      <c r="AA143" s="87"/>
      <c r="AB143" s="87"/>
      <c r="AC143" s="89">
        <v>2</v>
      </c>
      <c r="AD143" s="87"/>
      <c r="AE143" s="6">
        <v>10</v>
      </c>
      <c r="AF143" s="6"/>
      <c r="AG143" s="6"/>
      <c r="AH143" s="6"/>
      <c r="AI143" s="6"/>
      <c r="AJ143" s="6"/>
      <c r="AK143" s="6"/>
      <c r="AL143" s="6"/>
      <c r="AM143" s="6"/>
      <c r="AN143" s="7"/>
      <c r="AO143" s="6">
        <v>2</v>
      </c>
      <c r="AP143" s="6"/>
      <c r="AQ143" s="6"/>
      <c r="AR143" s="6"/>
      <c r="AS143" s="6"/>
      <c r="AT143" s="6"/>
      <c r="AU143" s="6" t="s">
        <v>54</v>
      </c>
      <c r="AV143" s="6"/>
      <c r="AW143" s="6"/>
      <c r="AX143" s="6"/>
      <c r="AY143" s="63"/>
    </row>
    <row r="144" spans="1:51" x14ac:dyDescent="0.2">
      <c r="A144" s="40">
        <f ca="1">RANK(E144,$E$2:$E$502,0)</f>
        <v>143</v>
      </c>
      <c r="B144" s="3" t="s">
        <v>1780</v>
      </c>
      <c r="C144" s="66" t="s">
        <v>1483</v>
      </c>
      <c r="D144" s="2" t="s">
        <v>5</v>
      </c>
      <c r="E144" s="30">
        <f ca="1">SUMPRODUCT(LARGE(H144:AY144,ROW(INDIRECT("1:"&amp;MIN(20,COUNT(H144:AY144))))))</f>
        <v>52</v>
      </c>
      <c r="F144" s="6">
        <f>COUNT(H144:AY144)</f>
        <v>1</v>
      </c>
      <c r="G144" s="31">
        <f>SUM(H144:AY144)</f>
        <v>52</v>
      </c>
      <c r="H144" s="87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59"/>
      <c r="Y144" s="59"/>
      <c r="Z144" s="59"/>
      <c r="AA144" s="59"/>
      <c r="AB144" s="59"/>
      <c r="AC144" s="60"/>
      <c r="AD144" s="59"/>
      <c r="AE144" s="59"/>
      <c r="AF144" s="59"/>
      <c r="AG144" s="6"/>
      <c r="AH144" s="6"/>
      <c r="AI144" s="6">
        <v>52</v>
      </c>
      <c r="AJ144" s="6"/>
      <c r="AK144" s="6"/>
      <c r="AL144" s="6"/>
      <c r="AM144" s="6"/>
      <c r="AN144" s="7"/>
      <c r="AO144" s="59"/>
      <c r="AP144" s="6"/>
      <c r="AQ144" s="6"/>
      <c r="AR144" s="6"/>
      <c r="AS144" s="6"/>
      <c r="AT144" s="6"/>
      <c r="AU144" s="6" t="s">
        <v>54</v>
      </c>
      <c r="AV144" s="6"/>
      <c r="AW144" s="6"/>
      <c r="AX144" s="6"/>
      <c r="AY144" s="10"/>
    </row>
    <row r="145" spans="1:51" x14ac:dyDescent="0.2">
      <c r="A145" s="40">
        <f ca="1">RANK(E145,$E$2:$E$502,0)</f>
        <v>144</v>
      </c>
      <c r="B145" s="3" t="s">
        <v>1154</v>
      </c>
      <c r="C145" s="66" t="s">
        <v>1155</v>
      </c>
      <c r="D145" s="2" t="s">
        <v>5</v>
      </c>
      <c r="E145" s="30">
        <f ca="1">SUMPRODUCT(LARGE(H145:AY145,ROW(INDIRECT("1:"&amp;MIN(20,COUNT(H145:AY145))))))</f>
        <v>50.6</v>
      </c>
      <c r="F145" s="6">
        <f>COUNT(H145:AY145)</f>
        <v>3</v>
      </c>
      <c r="G145" s="31">
        <f>SUM(H145:AY145)</f>
        <v>50.6</v>
      </c>
      <c r="H145" s="88"/>
      <c r="I145" s="88">
        <v>36</v>
      </c>
      <c r="J145" s="88">
        <v>12.6</v>
      </c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7"/>
      <c r="Y145" s="87"/>
      <c r="Z145" s="87"/>
      <c r="AA145" s="87"/>
      <c r="AB145" s="87"/>
      <c r="AC145" s="89"/>
      <c r="AD145" s="87"/>
      <c r="AE145" s="6"/>
      <c r="AF145" s="6"/>
      <c r="AG145" s="6"/>
      <c r="AH145" s="6"/>
      <c r="AI145" s="6"/>
      <c r="AJ145" s="6"/>
      <c r="AK145" s="6"/>
      <c r="AL145" s="6"/>
      <c r="AM145" s="6"/>
      <c r="AN145" s="7"/>
      <c r="AO145" s="6">
        <v>2</v>
      </c>
      <c r="AP145" s="6"/>
      <c r="AQ145" s="6"/>
      <c r="AR145" s="6"/>
      <c r="AS145" s="6"/>
      <c r="AT145" s="6"/>
      <c r="AU145" s="6" t="s">
        <v>54</v>
      </c>
      <c r="AV145" s="6"/>
      <c r="AW145" s="6"/>
      <c r="AX145" s="6"/>
      <c r="AY145" s="63"/>
    </row>
    <row r="146" spans="1:51" x14ac:dyDescent="0.2">
      <c r="A146" s="40">
        <f ca="1">RANK(E146,$E$2:$E$502,0)</f>
        <v>145</v>
      </c>
      <c r="B146" s="3" t="s">
        <v>1812</v>
      </c>
      <c r="C146" s="66" t="s">
        <v>1192</v>
      </c>
      <c r="D146" s="2" t="s">
        <v>5</v>
      </c>
      <c r="E146" s="30">
        <f ca="1">SUMPRODUCT(LARGE(H146:AY146,ROW(INDIRECT("1:"&amp;MIN(20,COUNT(H146:AY146))))))</f>
        <v>50.4</v>
      </c>
      <c r="F146" s="6">
        <f>COUNT(H146:AY146)</f>
        <v>1</v>
      </c>
      <c r="G146" s="31">
        <f>SUM(H146:AY146)</f>
        <v>50.4</v>
      </c>
      <c r="H146" s="87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59"/>
      <c r="Y146" s="59"/>
      <c r="Z146" s="59"/>
      <c r="AA146" s="59"/>
      <c r="AB146" s="59"/>
      <c r="AC146" s="60"/>
      <c r="AD146" s="59"/>
      <c r="AE146" s="59"/>
      <c r="AF146" s="59"/>
      <c r="AG146" s="6"/>
      <c r="AH146" s="6"/>
      <c r="AI146" s="6"/>
      <c r="AJ146" s="6">
        <v>50.4</v>
      </c>
      <c r="AK146" s="6"/>
      <c r="AL146" s="6"/>
      <c r="AM146" s="6"/>
      <c r="AN146" s="7"/>
      <c r="AO146" s="59"/>
      <c r="AP146" s="6"/>
      <c r="AQ146" s="6"/>
      <c r="AR146" s="6"/>
      <c r="AS146" s="6"/>
      <c r="AT146" s="6"/>
      <c r="AU146" s="6" t="s">
        <v>54</v>
      </c>
      <c r="AV146" s="6"/>
      <c r="AW146" s="6"/>
      <c r="AX146" s="6"/>
      <c r="AY146" s="63"/>
    </row>
    <row r="147" spans="1:51" x14ac:dyDescent="0.2">
      <c r="A147" s="40">
        <f ca="1">RANK(E147,$E$2:$E$502,0)</f>
        <v>146</v>
      </c>
      <c r="B147" s="3" t="s">
        <v>1198</v>
      </c>
      <c r="C147" s="66" t="s">
        <v>1188</v>
      </c>
      <c r="D147" s="57" t="s">
        <v>5</v>
      </c>
      <c r="E147" s="30">
        <f ca="1">SUMPRODUCT(LARGE(H147:AY147,ROW(INDIRECT("1:"&amp;MIN(20,COUNT(H147:AY147))))))</f>
        <v>48</v>
      </c>
      <c r="F147" s="6">
        <f>COUNT(H147:AY147)</f>
        <v>6</v>
      </c>
      <c r="G147" s="31">
        <f>SUM(H147:AY147)</f>
        <v>48</v>
      </c>
      <c r="H147" s="88"/>
      <c r="I147" s="88">
        <v>2</v>
      </c>
      <c r="J147" s="88"/>
      <c r="K147" s="88">
        <v>2</v>
      </c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7"/>
      <c r="Y147" s="87"/>
      <c r="Z147" s="87">
        <v>2</v>
      </c>
      <c r="AA147" s="87"/>
      <c r="AB147" s="87"/>
      <c r="AC147" s="89"/>
      <c r="AD147" s="87"/>
      <c r="AE147" s="6"/>
      <c r="AF147" s="6"/>
      <c r="AG147" s="6"/>
      <c r="AH147" s="6">
        <v>36</v>
      </c>
      <c r="AI147" s="6">
        <v>2</v>
      </c>
      <c r="AJ147" s="6"/>
      <c r="AK147" s="6"/>
      <c r="AL147" s="6"/>
      <c r="AM147" s="6"/>
      <c r="AN147" s="7"/>
      <c r="AO147" s="6">
        <v>4</v>
      </c>
      <c r="AP147" s="6"/>
      <c r="AQ147" s="6"/>
      <c r="AR147" s="6"/>
      <c r="AS147" s="6"/>
      <c r="AT147" s="6"/>
      <c r="AU147" s="6" t="s">
        <v>54</v>
      </c>
      <c r="AV147" s="6"/>
      <c r="AW147" s="6"/>
      <c r="AX147" s="6"/>
      <c r="AY147" s="63"/>
    </row>
    <row r="148" spans="1:51" x14ac:dyDescent="0.2">
      <c r="A148" s="40">
        <f ca="1">RANK(E148,$E$2:$E$502,0)</f>
        <v>147</v>
      </c>
      <c r="B148" s="44" t="s">
        <v>419</v>
      </c>
      <c r="C148" s="57" t="s">
        <v>1509</v>
      </c>
      <c r="D148" s="57" t="s">
        <v>5</v>
      </c>
      <c r="E148" s="30">
        <f ca="1">SUMPRODUCT(LARGE(H148:AY148,ROW(INDIRECT("1:"&amp;MIN(20,COUNT(H148:AY148))))))</f>
        <v>47.6</v>
      </c>
      <c r="F148" s="6">
        <f>COUNT(H148:AY148)</f>
        <v>5</v>
      </c>
      <c r="G148" s="31">
        <f>SUM(H148:AY148)</f>
        <v>47.6</v>
      </c>
      <c r="H148" s="87"/>
      <c r="I148" s="87"/>
      <c r="J148" s="87"/>
      <c r="K148" s="87"/>
      <c r="L148" s="87"/>
      <c r="M148" s="87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7"/>
      <c r="Y148" s="87">
        <v>2</v>
      </c>
      <c r="Z148" s="87">
        <v>24</v>
      </c>
      <c r="AA148" s="87">
        <v>17.600000000000001</v>
      </c>
      <c r="AB148" s="87"/>
      <c r="AC148" s="89">
        <v>2</v>
      </c>
      <c r="AD148" s="87"/>
      <c r="AE148" s="6">
        <v>2</v>
      </c>
      <c r="AF148" s="6"/>
      <c r="AG148" s="6"/>
      <c r="AH148" s="6"/>
      <c r="AI148" s="6"/>
      <c r="AJ148" s="6"/>
      <c r="AK148" s="6"/>
      <c r="AL148" s="6"/>
      <c r="AM148" s="59"/>
      <c r="AN148" s="60"/>
      <c r="AO148" s="6"/>
      <c r="AP148" s="6"/>
      <c r="AQ148" s="6"/>
      <c r="AR148" s="6"/>
      <c r="AS148" s="6"/>
      <c r="AT148" s="6"/>
      <c r="AU148" s="6" t="s">
        <v>54</v>
      </c>
      <c r="AV148" s="6"/>
      <c r="AW148" s="6"/>
      <c r="AX148" s="6"/>
      <c r="AY148" s="57"/>
    </row>
    <row r="149" spans="1:51" x14ac:dyDescent="0.2">
      <c r="A149" s="40">
        <f ca="1">RANK(E149,$E$2:$E$502,0)</f>
        <v>148</v>
      </c>
      <c r="B149" s="3" t="s">
        <v>1815</v>
      </c>
      <c r="C149" s="66" t="s">
        <v>1149</v>
      </c>
      <c r="D149" s="2" t="s">
        <v>5</v>
      </c>
      <c r="E149" s="30">
        <f ca="1">SUMPRODUCT(LARGE(H149:AY149,ROW(INDIRECT("1:"&amp;MIN(20,COUNT(H149:AY149))))))</f>
        <v>47.4</v>
      </c>
      <c r="F149" s="6">
        <f>COUNT(H149:AY149)</f>
        <v>2</v>
      </c>
      <c r="G149" s="31">
        <f>SUM(H149:AY149)</f>
        <v>47.4</v>
      </c>
      <c r="H149" s="87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59"/>
      <c r="Y149" s="59"/>
      <c r="Z149" s="59"/>
      <c r="AA149" s="59"/>
      <c r="AB149" s="59"/>
      <c r="AC149" s="60"/>
      <c r="AD149" s="59"/>
      <c r="AE149" s="59"/>
      <c r="AF149" s="59"/>
      <c r="AG149" s="6"/>
      <c r="AH149" s="6"/>
      <c r="AI149" s="6"/>
      <c r="AJ149" s="6">
        <v>25.2</v>
      </c>
      <c r="AK149" s="6">
        <v>22.2</v>
      </c>
      <c r="AL149" s="6"/>
      <c r="AM149" s="6"/>
      <c r="AN149" s="7"/>
      <c r="AO149" s="6"/>
      <c r="AP149" s="6"/>
      <c r="AQ149" s="6"/>
      <c r="AR149" s="6"/>
      <c r="AS149" s="6"/>
      <c r="AT149" s="6"/>
      <c r="AU149" s="6" t="s">
        <v>54</v>
      </c>
      <c r="AV149" s="6"/>
      <c r="AW149" s="6"/>
      <c r="AX149" s="6"/>
      <c r="AY149" s="10"/>
    </row>
    <row r="150" spans="1:51" x14ac:dyDescent="0.2">
      <c r="A150" s="40">
        <f ca="1">RANK(E150,$E$2:$E$502,0)</f>
        <v>149</v>
      </c>
      <c r="B150" s="47" t="s">
        <v>1522</v>
      </c>
      <c r="C150" s="57" t="s">
        <v>1509</v>
      </c>
      <c r="D150" s="57" t="s">
        <v>5</v>
      </c>
      <c r="E150" s="30">
        <f ca="1">SUMPRODUCT(LARGE(H150:AY150,ROW(INDIRECT("1:"&amp;MIN(20,COUNT(H150:AY150))))))</f>
        <v>47.2</v>
      </c>
      <c r="F150" s="6">
        <f>COUNT(H150:AY150)</f>
        <v>7</v>
      </c>
      <c r="G150" s="31">
        <f>SUM(H150:AY150)</f>
        <v>47.2</v>
      </c>
      <c r="H150" s="87"/>
      <c r="I150" s="87"/>
      <c r="J150" s="87"/>
      <c r="K150" s="87"/>
      <c r="L150" s="87"/>
      <c r="M150" s="87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7"/>
      <c r="Y150" s="87">
        <v>2</v>
      </c>
      <c r="Z150" s="87">
        <v>2</v>
      </c>
      <c r="AA150" s="87">
        <v>11.200000000000001</v>
      </c>
      <c r="AB150" s="87"/>
      <c r="AC150" s="89">
        <v>22</v>
      </c>
      <c r="AD150" s="87">
        <v>6</v>
      </c>
      <c r="AE150" s="6">
        <v>2</v>
      </c>
      <c r="AF150" s="6"/>
      <c r="AG150" s="6"/>
      <c r="AH150" s="6"/>
      <c r="AI150" s="6"/>
      <c r="AJ150" s="6"/>
      <c r="AK150" s="6"/>
      <c r="AL150" s="6"/>
      <c r="AM150" s="57"/>
      <c r="AN150" s="124"/>
      <c r="AO150" s="6">
        <v>2</v>
      </c>
      <c r="AP150" s="6"/>
      <c r="AQ150" s="6"/>
      <c r="AR150" s="6"/>
      <c r="AS150" s="6"/>
      <c r="AT150" s="6"/>
      <c r="AU150" s="6" t="s">
        <v>54</v>
      </c>
      <c r="AV150" s="6"/>
      <c r="AW150" s="6"/>
      <c r="AX150" s="6"/>
      <c r="AY150" s="57"/>
    </row>
    <row r="151" spans="1:51" x14ac:dyDescent="0.2">
      <c r="A151" s="40">
        <f ca="1">RANK(E151,$E$2:$E$502,0)</f>
        <v>150</v>
      </c>
      <c r="B151" s="3" t="s">
        <v>1743</v>
      </c>
      <c r="C151" s="66" t="s">
        <v>1741</v>
      </c>
      <c r="D151" s="57" t="s">
        <v>5</v>
      </c>
      <c r="E151" s="30">
        <f ca="1">SUMPRODUCT(LARGE(H151:AY151,ROW(INDIRECT("1:"&amp;MIN(20,COUNT(H151:AY151))))))</f>
        <v>46.399999999999991</v>
      </c>
      <c r="F151" s="6">
        <f>COUNT(H151:AY151)</f>
        <v>3</v>
      </c>
      <c r="G151" s="31">
        <f>SUM(H151:AY151)</f>
        <v>46.399999999999991</v>
      </c>
      <c r="H151" s="87"/>
      <c r="I151" s="87"/>
      <c r="J151" s="87"/>
      <c r="K151" s="87"/>
      <c r="L151" s="87"/>
      <c r="M151" s="87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59"/>
      <c r="Y151" s="59"/>
      <c r="Z151" s="59"/>
      <c r="AA151" s="59"/>
      <c r="AB151" s="59"/>
      <c r="AC151" s="60"/>
      <c r="AD151" s="59"/>
      <c r="AE151" s="59"/>
      <c r="AF151" s="59"/>
      <c r="AG151" s="6"/>
      <c r="AH151" s="6">
        <v>1.8</v>
      </c>
      <c r="AI151" s="6">
        <v>4</v>
      </c>
      <c r="AJ151" s="6"/>
      <c r="AK151" s="6"/>
      <c r="AL151" s="6">
        <v>40.599999999999994</v>
      </c>
      <c r="AM151" s="6"/>
      <c r="AN151" s="7"/>
      <c r="AO151" s="59"/>
      <c r="AP151" s="6"/>
      <c r="AQ151" s="6"/>
      <c r="AR151" s="6"/>
      <c r="AS151" s="6"/>
      <c r="AT151" s="6"/>
      <c r="AU151" s="6" t="s">
        <v>54</v>
      </c>
      <c r="AV151" s="6"/>
      <c r="AW151" s="6"/>
      <c r="AX151" s="6"/>
      <c r="AY151" s="63"/>
    </row>
    <row r="152" spans="1:51" x14ac:dyDescent="0.2">
      <c r="A152" s="40">
        <f ca="1">RANK(E152,$E$2:$E$502,0)</f>
        <v>151</v>
      </c>
      <c r="B152" s="3" t="s">
        <v>123</v>
      </c>
      <c r="C152" s="66" t="s">
        <v>1149</v>
      </c>
      <c r="D152" s="57" t="s">
        <v>5</v>
      </c>
      <c r="E152" s="30">
        <f ca="1">SUMPRODUCT(LARGE(H152:AY152,ROW(INDIRECT("1:"&amp;MIN(20,COUNT(H152:AY152))))))</f>
        <v>46</v>
      </c>
      <c r="F152" s="6">
        <f>COUNT(H152:AY152)</f>
        <v>2</v>
      </c>
      <c r="G152" s="31">
        <f>SUM(H152:AY152)</f>
        <v>46</v>
      </c>
      <c r="H152" s="87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7"/>
      <c r="Y152" s="87"/>
      <c r="Z152" s="87">
        <v>44</v>
      </c>
      <c r="AA152" s="87"/>
      <c r="AB152" s="87"/>
      <c r="AC152" s="89"/>
      <c r="AD152" s="87"/>
      <c r="AE152" s="6"/>
      <c r="AF152" s="6"/>
      <c r="AG152" s="6"/>
      <c r="AH152" s="6"/>
      <c r="AI152" s="6"/>
      <c r="AJ152" s="6"/>
      <c r="AK152" s="6"/>
      <c r="AL152" s="6"/>
      <c r="AM152" s="6"/>
      <c r="AN152" s="7"/>
      <c r="AO152" s="6">
        <v>2</v>
      </c>
      <c r="AP152" s="6"/>
      <c r="AQ152" s="6"/>
      <c r="AR152" s="6"/>
      <c r="AS152" s="6"/>
      <c r="AT152" s="6"/>
      <c r="AU152" s="6" t="s">
        <v>54</v>
      </c>
      <c r="AV152" s="6"/>
      <c r="AW152" s="6"/>
      <c r="AX152" s="6"/>
      <c r="AY152" s="63"/>
    </row>
    <row r="153" spans="1:51" x14ac:dyDescent="0.2">
      <c r="A153" s="40">
        <f ca="1">RANK(E153,$E$2:$E$502,0)</f>
        <v>152</v>
      </c>
      <c r="B153" s="3" t="s">
        <v>56</v>
      </c>
      <c r="C153" s="66" t="s">
        <v>1172</v>
      </c>
      <c r="D153" s="2" t="s">
        <v>5</v>
      </c>
      <c r="E153" s="30">
        <f ca="1">SUMPRODUCT(LARGE(H153:AY153,ROW(INDIRECT("1:"&amp;MIN(20,COUNT(H153:AY153))))))</f>
        <v>45.4</v>
      </c>
      <c r="F153" s="6">
        <f>COUNT(H153:AY153)</f>
        <v>6</v>
      </c>
      <c r="G153" s="31">
        <f>SUM(H153:AY153)</f>
        <v>45.4</v>
      </c>
      <c r="H153" s="87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7"/>
      <c r="Y153" s="87">
        <v>2</v>
      </c>
      <c r="Z153" s="87"/>
      <c r="AA153" s="87"/>
      <c r="AB153" s="87"/>
      <c r="AC153" s="89">
        <v>2</v>
      </c>
      <c r="AD153" s="87">
        <v>8</v>
      </c>
      <c r="AE153" s="6"/>
      <c r="AF153" s="6">
        <v>29.4</v>
      </c>
      <c r="AG153" s="6"/>
      <c r="AH153" s="6"/>
      <c r="AI153" s="6"/>
      <c r="AJ153" s="6"/>
      <c r="AK153" s="6"/>
      <c r="AL153" s="6"/>
      <c r="AM153" s="6"/>
      <c r="AN153" s="7"/>
      <c r="AO153" s="6">
        <v>2</v>
      </c>
      <c r="AP153" s="6">
        <v>2</v>
      </c>
      <c r="AQ153" s="6"/>
      <c r="AR153" s="6"/>
      <c r="AS153" s="6"/>
      <c r="AT153" s="6"/>
      <c r="AU153" s="6" t="s">
        <v>54</v>
      </c>
      <c r="AV153" s="6"/>
      <c r="AW153" s="6"/>
      <c r="AX153" s="6"/>
      <c r="AY153" s="63"/>
    </row>
    <row r="154" spans="1:51" x14ac:dyDescent="0.2">
      <c r="A154" s="40">
        <f ca="1">RANK(E154,$E$2:$E$502,0)</f>
        <v>153</v>
      </c>
      <c r="B154" s="3" t="s">
        <v>75</v>
      </c>
      <c r="C154" s="66" t="s">
        <v>1304</v>
      </c>
      <c r="D154" s="2" t="s">
        <v>5</v>
      </c>
      <c r="E154" s="30">
        <f ca="1">SUMPRODUCT(LARGE(H154:AY154,ROW(INDIRECT("1:"&amp;MIN(20,COUNT(H154:AY154))))))</f>
        <v>44.8</v>
      </c>
      <c r="F154" s="6">
        <f>COUNT(H154:AY154)</f>
        <v>1</v>
      </c>
      <c r="G154" s="31">
        <f>SUM(H154:AY154)</f>
        <v>44.8</v>
      </c>
      <c r="H154" s="88">
        <v>44.8</v>
      </c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7"/>
      <c r="Y154" s="87"/>
      <c r="Z154" s="87"/>
      <c r="AA154" s="87"/>
      <c r="AB154" s="87"/>
      <c r="AC154" s="89"/>
      <c r="AD154" s="87"/>
      <c r="AE154" s="6"/>
      <c r="AF154" s="6"/>
      <c r="AG154" s="6"/>
      <c r="AH154" s="6"/>
      <c r="AI154" s="6"/>
      <c r="AJ154" s="6"/>
      <c r="AK154" s="6"/>
      <c r="AL154" s="6"/>
      <c r="AM154" s="6"/>
      <c r="AN154" s="7"/>
      <c r="AO154" s="6"/>
      <c r="AP154" s="6"/>
      <c r="AQ154" s="6"/>
      <c r="AR154" s="6"/>
      <c r="AS154" s="6"/>
      <c r="AT154" s="6"/>
      <c r="AU154" s="6" t="s">
        <v>54</v>
      </c>
      <c r="AV154" s="6"/>
      <c r="AW154" s="6"/>
      <c r="AX154" s="6"/>
      <c r="AY154" s="63"/>
    </row>
    <row r="155" spans="1:51" x14ac:dyDescent="0.2">
      <c r="A155" s="40">
        <f ca="1">RANK(E155,$E$2:$E$502,0)</f>
        <v>153</v>
      </c>
      <c r="B155" s="3" t="s">
        <v>1436</v>
      </c>
      <c r="C155" s="66" t="s">
        <v>1437</v>
      </c>
      <c r="D155" s="2" t="s">
        <v>5</v>
      </c>
      <c r="E155" s="30">
        <f ca="1">SUMPRODUCT(LARGE(H155:AY155,ROW(INDIRECT("1:"&amp;MIN(20,COUNT(H155:AY155))))))</f>
        <v>44.8</v>
      </c>
      <c r="F155" s="6">
        <f>COUNT(H155:AY155)</f>
        <v>2</v>
      </c>
      <c r="G155" s="31">
        <f>SUM(H155:AY155)</f>
        <v>44.8</v>
      </c>
      <c r="H155" s="87"/>
      <c r="I155" s="87"/>
      <c r="J155" s="87"/>
      <c r="K155" s="87"/>
      <c r="L155" s="87"/>
      <c r="M155" s="87"/>
      <c r="N155" s="88">
        <v>11.2</v>
      </c>
      <c r="O155" s="88">
        <v>33.599999999999994</v>
      </c>
      <c r="P155" s="88"/>
      <c r="Q155" s="88"/>
      <c r="R155" s="88"/>
      <c r="S155" s="88"/>
      <c r="T155" s="88"/>
      <c r="U155" s="88"/>
      <c r="V155" s="88"/>
      <c r="W155" s="88"/>
      <c r="X155" s="87"/>
      <c r="Y155" s="87"/>
      <c r="Z155" s="87"/>
      <c r="AA155" s="87"/>
      <c r="AB155" s="87"/>
      <c r="AC155" s="89"/>
      <c r="AD155" s="87"/>
      <c r="AE155" s="6"/>
      <c r="AF155" s="6"/>
      <c r="AG155" s="6"/>
      <c r="AH155" s="6"/>
      <c r="AI155" s="6"/>
      <c r="AJ155" s="6"/>
      <c r="AK155" s="6"/>
      <c r="AL155" s="6"/>
      <c r="AM155" s="6"/>
      <c r="AN155" s="7"/>
      <c r="AO155" s="6"/>
      <c r="AP155" s="6"/>
      <c r="AQ155" s="6"/>
      <c r="AR155" s="6"/>
      <c r="AS155" s="6"/>
      <c r="AT155" s="6"/>
      <c r="AU155" s="6" t="s">
        <v>54</v>
      </c>
      <c r="AV155" s="6"/>
      <c r="AW155" s="6"/>
      <c r="AX155" s="6"/>
      <c r="AY155" s="63"/>
    </row>
    <row r="156" spans="1:51" x14ac:dyDescent="0.2">
      <c r="A156" s="40">
        <f ca="1">RANK(E156,$E$2:$E$502,0)</f>
        <v>155</v>
      </c>
      <c r="B156" s="3" t="s">
        <v>1781</v>
      </c>
      <c r="C156" s="66" t="s">
        <v>1192</v>
      </c>
      <c r="D156" s="57" t="s">
        <v>5</v>
      </c>
      <c r="E156" s="30">
        <f ca="1">SUMPRODUCT(LARGE(H156:AY156,ROW(INDIRECT("1:"&amp;MIN(20,COUNT(H156:AY156))))))</f>
        <v>44</v>
      </c>
      <c r="F156" s="6">
        <f>COUNT(H156:AY156)</f>
        <v>1</v>
      </c>
      <c r="G156" s="31">
        <f>SUM(H156:AY156)</f>
        <v>44</v>
      </c>
      <c r="H156" s="87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59"/>
      <c r="Y156" s="59"/>
      <c r="Z156" s="59"/>
      <c r="AA156" s="59"/>
      <c r="AB156" s="59"/>
      <c r="AC156" s="60"/>
      <c r="AD156" s="59"/>
      <c r="AE156" s="59"/>
      <c r="AF156" s="59"/>
      <c r="AG156" s="6"/>
      <c r="AH156" s="6"/>
      <c r="AI156" s="6">
        <v>44</v>
      </c>
      <c r="AJ156" s="6"/>
      <c r="AK156" s="6"/>
      <c r="AL156" s="6"/>
      <c r="AM156" s="6"/>
      <c r="AN156" s="7"/>
      <c r="AO156" s="6"/>
      <c r="AP156" s="6"/>
      <c r="AQ156" s="6"/>
      <c r="AR156" s="6"/>
      <c r="AS156" s="6"/>
      <c r="AT156" s="6"/>
      <c r="AU156" s="6" t="s">
        <v>54</v>
      </c>
      <c r="AV156" s="6"/>
      <c r="AW156" s="6"/>
      <c r="AX156" s="6"/>
      <c r="AY156" s="63"/>
    </row>
    <row r="157" spans="1:51" x14ac:dyDescent="0.2">
      <c r="A157" s="40">
        <f ca="1">RANK(E157,$E$2:$E$502,0)</f>
        <v>155</v>
      </c>
      <c r="B157" s="3" t="s">
        <v>1161</v>
      </c>
      <c r="C157" s="66" t="s">
        <v>1162</v>
      </c>
      <c r="D157" s="2" t="s">
        <v>5</v>
      </c>
      <c r="E157" s="30">
        <f ca="1">SUMPRODUCT(LARGE(H157:AY157,ROW(INDIRECT("1:"&amp;MIN(20,COUNT(H157:AY157))))))</f>
        <v>44</v>
      </c>
      <c r="F157" s="6">
        <f>COUNT(H157:AY157)</f>
        <v>2</v>
      </c>
      <c r="G157" s="31">
        <f>SUM(H157:AY157)</f>
        <v>44</v>
      </c>
      <c r="H157" s="88"/>
      <c r="I157" s="88">
        <v>16</v>
      </c>
      <c r="J157" s="88">
        <v>28</v>
      </c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7"/>
      <c r="Y157" s="87"/>
      <c r="Z157" s="87"/>
      <c r="AA157" s="87"/>
      <c r="AB157" s="87"/>
      <c r="AC157" s="89"/>
      <c r="AD157" s="87"/>
      <c r="AE157" s="6"/>
      <c r="AF157" s="6"/>
      <c r="AG157" s="6"/>
      <c r="AH157" s="6"/>
      <c r="AI157" s="6"/>
      <c r="AJ157" s="6"/>
      <c r="AK157" s="6"/>
      <c r="AL157" s="6"/>
      <c r="AM157" s="6"/>
      <c r="AN157" s="7"/>
      <c r="AO157" s="6"/>
      <c r="AP157" s="6"/>
      <c r="AQ157" s="6"/>
      <c r="AR157" s="6"/>
      <c r="AS157" s="6"/>
      <c r="AT157" s="6"/>
      <c r="AU157" s="6" t="s">
        <v>54</v>
      </c>
      <c r="AV157" s="6"/>
      <c r="AW157" s="6"/>
      <c r="AX157" s="6"/>
      <c r="AY157" s="63"/>
    </row>
    <row r="158" spans="1:51" x14ac:dyDescent="0.2">
      <c r="A158" s="40">
        <f ca="1">RANK(E158,$E$2:$E$502,0)</f>
        <v>155</v>
      </c>
      <c r="B158" s="3" t="s">
        <v>1666</v>
      </c>
      <c r="C158" s="66" t="s">
        <v>1155</v>
      </c>
      <c r="D158" s="2" t="s">
        <v>5</v>
      </c>
      <c r="E158" s="30">
        <f ca="1">SUMPRODUCT(LARGE(H158:AY158,ROW(INDIRECT("1:"&amp;MIN(20,COUNT(H158:AY158))))))</f>
        <v>44</v>
      </c>
      <c r="F158" s="6">
        <f>COUNT(H158:AY158)</f>
        <v>1</v>
      </c>
      <c r="G158" s="31">
        <f>SUM(H158:AY158)</f>
        <v>44</v>
      </c>
      <c r="H158" s="87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59"/>
      <c r="Y158" s="59"/>
      <c r="Z158" s="59"/>
      <c r="AA158" s="59"/>
      <c r="AB158" s="59"/>
      <c r="AC158" s="60"/>
      <c r="AD158" s="59"/>
      <c r="AE158" s="59"/>
      <c r="AF158" s="59"/>
      <c r="AG158" s="6"/>
      <c r="AH158" s="6"/>
      <c r="AI158" s="6"/>
      <c r="AJ158" s="6"/>
      <c r="AK158" s="6"/>
      <c r="AL158" s="6"/>
      <c r="AM158" s="6"/>
      <c r="AN158" s="7"/>
      <c r="AO158" s="6">
        <v>44</v>
      </c>
      <c r="AP158" s="6"/>
      <c r="AQ158" s="6"/>
      <c r="AR158" s="6"/>
      <c r="AS158" s="6"/>
      <c r="AT158" s="6"/>
      <c r="AU158" s="6" t="s">
        <v>54</v>
      </c>
      <c r="AV158" s="6"/>
      <c r="AW158" s="6"/>
      <c r="AX158" s="6"/>
      <c r="AY158" s="63"/>
    </row>
    <row r="159" spans="1:51" x14ac:dyDescent="0.2">
      <c r="A159" s="40">
        <f ca="1">RANK(E159,$E$2:$E$502,0)</f>
        <v>158</v>
      </c>
      <c r="B159" s="3" t="s">
        <v>1730</v>
      </c>
      <c r="C159" s="66" t="s">
        <v>1149</v>
      </c>
      <c r="D159" s="57" t="s">
        <v>5</v>
      </c>
      <c r="E159" s="30">
        <f ca="1">SUMPRODUCT(LARGE(H159:AY159,ROW(INDIRECT("1:"&amp;MIN(20,COUNT(H159:AY159))))))</f>
        <v>43.2</v>
      </c>
      <c r="F159" s="6">
        <f>COUNT(H159:AY159)</f>
        <v>1</v>
      </c>
      <c r="G159" s="31">
        <f>SUM(H159:AY159)</f>
        <v>43.2</v>
      </c>
      <c r="H159" s="87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59"/>
      <c r="Y159" s="59"/>
      <c r="Z159" s="59"/>
      <c r="AA159" s="59"/>
      <c r="AB159" s="59"/>
      <c r="AC159" s="60"/>
      <c r="AD159" s="59"/>
      <c r="AE159" s="59"/>
      <c r="AF159" s="59"/>
      <c r="AG159" s="6"/>
      <c r="AH159" s="6">
        <v>43.2</v>
      </c>
      <c r="AI159" s="6"/>
      <c r="AJ159" s="6"/>
      <c r="AK159" s="6"/>
      <c r="AL159" s="6"/>
      <c r="AM159" s="6"/>
      <c r="AN159" s="7"/>
      <c r="AO159" s="6"/>
      <c r="AP159" s="6"/>
      <c r="AQ159" s="6"/>
      <c r="AR159" s="6"/>
      <c r="AS159" s="6"/>
      <c r="AT159" s="6"/>
      <c r="AU159" s="6" t="s">
        <v>54</v>
      </c>
      <c r="AV159" s="6"/>
      <c r="AW159" s="6"/>
      <c r="AX159" s="6"/>
      <c r="AY159" s="63"/>
    </row>
    <row r="160" spans="1:51" x14ac:dyDescent="0.2">
      <c r="A160" s="40">
        <f ca="1">RANK(E160,$E$2:$E$502,0)</f>
        <v>158</v>
      </c>
      <c r="B160" s="3" t="s">
        <v>420</v>
      </c>
      <c r="C160" s="66" t="s">
        <v>1149</v>
      </c>
      <c r="D160" s="2" t="s">
        <v>5</v>
      </c>
      <c r="E160" s="30">
        <f ca="1">SUMPRODUCT(LARGE(H160:AY160,ROW(INDIRECT("1:"&amp;MIN(20,COUNT(H160:AY160))))))</f>
        <v>43.2</v>
      </c>
      <c r="F160" s="6">
        <f>COUNT(H160:AY160)</f>
        <v>2</v>
      </c>
      <c r="G160" s="31">
        <f>SUM(H160:AY160)</f>
        <v>43.2</v>
      </c>
      <c r="H160" s="87"/>
      <c r="I160" s="88"/>
      <c r="J160" s="88"/>
      <c r="K160" s="88"/>
      <c r="L160" s="88"/>
      <c r="M160" s="88"/>
      <c r="N160" s="88"/>
      <c r="O160" s="88"/>
      <c r="P160" s="88">
        <v>7.2</v>
      </c>
      <c r="Q160" s="88"/>
      <c r="R160" s="88"/>
      <c r="S160" s="88">
        <v>36</v>
      </c>
      <c r="T160" s="88"/>
      <c r="U160" s="88"/>
      <c r="V160" s="88"/>
      <c r="W160" s="88"/>
      <c r="X160" s="87"/>
      <c r="Y160" s="87"/>
      <c r="Z160" s="87"/>
      <c r="AA160" s="87"/>
      <c r="AB160" s="87"/>
      <c r="AC160" s="89"/>
      <c r="AD160" s="87"/>
      <c r="AE160" s="6"/>
      <c r="AF160" s="6"/>
      <c r="AG160" s="6"/>
      <c r="AH160" s="6"/>
      <c r="AI160" s="6"/>
      <c r="AJ160" s="6"/>
      <c r="AK160" s="6"/>
      <c r="AL160" s="6"/>
      <c r="AM160" s="6"/>
      <c r="AN160" s="7"/>
      <c r="AO160" s="6"/>
      <c r="AP160" s="6"/>
      <c r="AQ160" s="6"/>
      <c r="AR160" s="6"/>
      <c r="AS160" s="6"/>
      <c r="AT160" s="6"/>
      <c r="AU160" s="6" t="s">
        <v>54</v>
      </c>
      <c r="AV160" s="6"/>
      <c r="AW160" s="6"/>
      <c r="AX160" s="6"/>
      <c r="AY160" s="63"/>
    </row>
    <row r="161" spans="1:51" x14ac:dyDescent="0.2">
      <c r="A161" s="40">
        <f ca="1">RANK(E161,$E$2:$E$502,0)</f>
        <v>160</v>
      </c>
      <c r="B161" s="3" t="s">
        <v>1474</v>
      </c>
      <c r="C161" s="66" t="s">
        <v>1149</v>
      </c>
      <c r="D161" s="2" t="s">
        <v>5</v>
      </c>
      <c r="E161" s="30">
        <f ca="1">SUMPRODUCT(LARGE(H161:AY161,ROW(INDIRECT("1:"&amp;MIN(20,COUNT(H161:AY161))))))</f>
        <v>43.199999999999996</v>
      </c>
      <c r="F161" s="6">
        <f>COUNT(H161:AY161)</f>
        <v>1</v>
      </c>
      <c r="G161" s="31">
        <f>SUM(H161:AY161)</f>
        <v>43.199999999999996</v>
      </c>
      <c r="H161" s="87"/>
      <c r="I161" s="87"/>
      <c r="J161" s="87"/>
      <c r="K161" s="87"/>
      <c r="L161" s="87"/>
      <c r="M161" s="87"/>
      <c r="N161" s="88"/>
      <c r="O161" s="88"/>
      <c r="P161" s="88"/>
      <c r="Q161" s="88"/>
      <c r="R161" s="88"/>
      <c r="S161" s="88"/>
      <c r="T161" s="88"/>
      <c r="U161" s="88"/>
      <c r="V161" s="88"/>
      <c r="W161" s="88">
        <v>43.199999999999996</v>
      </c>
      <c r="X161" s="87"/>
      <c r="Y161" s="87"/>
      <c r="Z161" s="87"/>
      <c r="AA161" s="87"/>
      <c r="AB161" s="87"/>
      <c r="AC161" s="89"/>
      <c r="AD161" s="87"/>
      <c r="AE161" s="6"/>
      <c r="AF161" s="6"/>
      <c r="AG161" s="6"/>
      <c r="AH161" s="6"/>
      <c r="AI161" s="6"/>
      <c r="AJ161" s="6"/>
      <c r="AK161" s="6"/>
      <c r="AL161" s="6"/>
      <c r="AM161" s="6"/>
      <c r="AN161" s="7"/>
      <c r="AO161" s="6"/>
      <c r="AP161" s="6"/>
      <c r="AQ161" s="6"/>
      <c r="AR161" s="6"/>
      <c r="AS161" s="6"/>
      <c r="AT161" s="6"/>
      <c r="AU161" s="6" t="s">
        <v>54</v>
      </c>
      <c r="AV161" s="6"/>
      <c r="AW161" s="6"/>
      <c r="AX161" s="6"/>
      <c r="AY161" s="63"/>
    </row>
    <row r="162" spans="1:51" x14ac:dyDescent="0.2">
      <c r="A162" s="40">
        <f ca="1">RANK(E162,$E$2:$E$502,0)</f>
        <v>160</v>
      </c>
      <c r="B162" s="3" t="s">
        <v>1468</v>
      </c>
      <c r="C162" s="66" t="s">
        <v>1344</v>
      </c>
      <c r="D162" s="2" t="s">
        <v>5</v>
      </c>
      <c r="E162" s="30">
        <f ca="1">SUMPRODUCT(LARGE(H162:AY162,ROW(INDIRECT("1:"&amp;MIN(20,COUNT(H162:AY162))))))</f>
        <v>43.199999999999996</v>
      </c>
      <c r="F162" s="6">
        <f>COUNT(H162:AY162)</f>
        <v>1</v>
      </c>
      <c r="G162" s="31">
        <f>SUM(H162:AY162)</f>
        <v>43.199999999999996</v>
      </c>
      <c r="H162" s="87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>
        <v>43.199999999999996</v>
      </c>
      <c r="V162" s="88"/>
      <c r="W162" s="88"/>
      <c r="X162" s="87"/>
      <c r="Y162" s="87"/>
      <c r="Z162" s="87"/>
      <c r="AA162" s="87"/>
      <c r="AB162" s="87"/>
      <c r="AC162" s="89"/>
      <c r="AD162" s="87"/>
      <c r="AE162" s="6"/>
      <c r="AF162" s="6"/>
      <c r="AG162" s="6"/>
      <c r="AH162" s="6"/>
      <c r="AI162" s="6"/>
      <c r="AJ162" s="6"/>
      <c r="AK162" s="6"/>
      <c r="AL162" s="6"/>
      <c r="AM162" s="6"/>
      <c r="AN162" s="7"/>
      <c r="AO162" s="6"/>
      <c r="AP162" s="6"/>
      <c r="AQ162" s="6"/>
      <c r="AR162" s="6"/>
      <c r="AS162" s="6"/>
      <c r="AT162" s="6"/>
      <c r="AU162" s="6" t="s">
        <v>54</v>
      </c>
      <c r="AV162" s="6"/>
      <c r="AW162" s="6"/>
      <c r="AX162" s="6"/>
      <c r="AY162" s="63"/>
    </row>
    <row r="163" spans="1:51" x14ac:dyDescent="0.2">
      <c r="A163" s="40">
        <f ca="1">RANK(E163,$E$2:$E$502,0)</f>
        <v>162</v>
      </c>
      <c r="B163" s="3" t="s">
        <v>1180</v>
      </c>
      <c r="C163" s="66" t="s">
        <v>1168</v>
      </c>
      <c r="D163" s="2" t="s">
        <v>5</v>
      </c>
      <c r="E163" s="30">
        <f ca="1">SUMPRODUCT(LARGE(H163:AY163,ROW(INDIRECT("1:"&amp;MIN(20,COUNT(H163:AY163))))))</f>
        <v>42.599999999999994</v>
      </c>
      <c r="F163" s="6">
        <f>COUNT(H163:AY163)</f>
        <v>2</v>
      </c>
      <c r="G163" s="31">
        <f>SUM(H163:AY163)</f>
        <v>42.599999999999994</v>
      </c>
      <c r="H163" s="88"/>
      <c r="I163" s="88">
        <v>2</v>
      </c>
      <c r="J163" s="88">
        <v>40.599999999999994</v>
      </c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7"/>
      <c r="Y163" s="87"/>
      <c r="Z163" s="87"/>
      <c r="AA163" s="87"/>
      <c r="AB163" s="87"/>
      <c r="AC163" s="89"/>
      <c r="AD163" s="87"/>
      <c r="AE163" s="6"/>
      <c r="AF163" s="6"/>
      <c r="AG163" s="6"/>
      <c r="AH163" s="6"/>
      <c r="AI163" s="6"/>
      <c r="AJ163" s="6"/>
      <c r="AK163" s="6"/>
      <c r="AL163" s="6"/>
      <c r="AM163" s="6"/>
      <c r="AN163" s="7"/>
      <c r="AO163" s="6"/>
      <c r="AP163" s="6"/>
      <c r="AQ163" s="6"/>
      <c r="AR163" s="6"/>
      <c r="AS163" s="6"/>
      <c r="AT163" s="6"/>
      <c r="AU163" s="6" t="s">
        <v>54</v>
      </c>
      <c r="AV163" s="6"/>
      <c r="AW163" s="6"/>
      <c r="AX163" s="6"/>
      <c r="AY163" s="63"/>
    </row>
    <row r="164" spans="1:51" x14ac:dyDescent="0.2">
      <c r="A164" s="40">
        <f ca="1">RANK(E164,$E$2:$E$502,0)</f>
        <v>163</v>
      </c>
      <c r="B164" s="3" t="s">
        <v>1736</v>
      </c>
      <c r="C164" s="66" t="s">
        <v>1159</v>
      </c>
      <c r="D164" s="2" t="s">
        <v>5</v>
      </c>
      <c r="E164" s="30">
        <f ca="1">SUMPRODUCT(LARGE(H164:AY164,ROW(INDIRECT("1:"&amp;MIN(20,COUNT(H164:AY164))))))</f>
        <v>40.799999999999997</v>
      </c>
      <c r="F164" s="6">
        <f>COUNT(H164:AY164)</f>
        <v>4</v>
      </c>
      <c r="G164" s="31">
        <f>SUM(H164:AY164)</f>
        <v>40.799999999999997</v>
      </c>
      <c r="H164" s="87"/>
      <c r="I164" s="87"/>
      <c r="J164" s="87"/>
      <c r="K164" s="87"/>
      <c r="L164" s="87"/>
      <c r="M164" s="87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59"/>
      <c r="Y164" s="59"/>
      <c r="Z164" s="59"/>
      <c r="AA164" s="59"/>
      <c r="AB164" s="59"/>
      <c r="AC164" s="60"/>
      <c r="AD164" s="59"/>
      <c r="AE164" s="59"/>
      <c r="AF164" s="59"/>
      <c r="AG164" s="59"/>
      <c r="AH164" s="6">
        <v>7.2</v>
      </c>
      <c r="AI164" s="6">
        <v>2</v>
      </c>
      <c r="AJ164" s="6"/>
      <c r="AK164" s="6">
        <v>20.399999999999999</v>
      </c>
      <c r="AL164" s="6">
        <v>11.2</v>
      </c>
      <c r="AM164" s="6"/>
      <c r="AN164" s="7"/>
      <c r="AO164" s="59"/>
      <c r="AP164" s="6"/>
      <c r="AQ164" s="6"/>
      <c r="AR164" s="59"/>
      <c r="AS164" s="6"/>
      <c r="AT164" s="6"/>
      <c r="AU164" s="6" t="s">
        <v>54</v>
      </c>
      <c r="AV164" s="6"/>
      <c r="AW164" s="6"/>
      <c r="AX164" s="6"/>
      <c r="AY164" s="63"/>
    </row>
    <row r="165" spans="1:51" x14ac:dyDescent="0.2">
      <c r="A165" s="40">
        <f ca="1">RANK(E165,$E$2:$E$502,0)</f>
        <v>164</v>
      </c>
      <c r="B165" s="3" t="s">
        <v>1305</v>
      </c>
      <c r="C165" s="66" t="s">
        <v>1306</v>
      </c>
      <c r="D165" s="2" t="s">
        <v>5</v>
      </c>
      <c r="E165" s="30">
        <f ca="1">SUMPRODUCT(LARGE(H165:AY165,ROW(INDIRECT("1:"&amp;MIN(20,COUNT(H165:AY165))))))</f>
        <v>40.599999999999994</v>
      </c>
      <c r="F165" s="6">
        <f>COUNT(H165:AY165)</f>
        <v>1</v>
      </c>
      <c r="G165" s="31">
        <f>SUM(H165:AY165)</f>
        <v>40.599999999999994</v>
      </c>
      <c r="H165" s="88">
        <v>40.599999999999994</v>
      </c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7"/>
      <c r="Y165" s="87"/>
      <c r="Z165" s="87"/>
      <c r="AA165" s="87"/>
      <c r="AB165" s="87"/>
      <c r="AC165" s="89"/>
      <c r="AD165" s="87"/>
      <c r="AE165" s="6"/>
      <c r="AF165" s="6"/>
      <c r="AG165" s="6"/>
      <c r="AH165" s="6"/>
      <c r="AI165" s="6"/>
      <c r="AJ165" s="6"/>
      <c r="AK165" s="6"/>
      <c r="AL165" s="6"/>
      <c r="AM165" s="6"/>
      <c r="AN165" s="7"/>
      <c r="AO165" s="6"/>
      <c r="AP165" s="6"/>
      <c r="AQ165" s="6"/>
      <c r="AR165" s="6"/>
      <c r="AS165" s="6"/>
      <c r="AT165" s="6"/>
      <c r="AU165" s="6" t="s">
        <v>54</v>
      </c>
      <c r="AV165" s="6"/>
      <c r="AW165" s="6"/>
      <c r="AX165" s="6"/>
      <c r="AY165" s="63"/>
    </row>
    <row r="166" spans="1:51" x14ac:dyDescent="0.2">
      <c r="A166" s="40">
        <f ca="1">RANK(E166,$E$2:$E$502,0)</f>
        <v>164</v>
      </c>
      <c r="B166" s="3" t="s">
        <v>1434</v>
      </c>
      <c r="C166" s="66" t="s">
        <v>1435</v>
      </c>
      <c r="D166" s="2" t="s">
        <v>5</v>
      </c>
      <c r="E166" s="30">
        <f ca="1">SUMPRODUCT(LARGE(H166:AY166,ROW(INDIRECT("1:"&amp;MIN(20,COUNT(H166:AY166))))))</f>
        <v>40.599999999999994</v>
      </c>
      <c r="F166" s="6">
        <f>COUNT(H166:AY166)</f>
        <v>1</v>
      </c>
      <c r="G166" s="31">
        <f>SUM(H166:AY166)</f>
        <v>40.599999999999994</v>
      </c>
      <c r="H166" s="87"/>
      <c r="I166" s="88"/>
      <c r="J166" s="88"/>
      <c r="K166" s="88"/>
      <c r="L166" s="88"/>
      <c r="M166" s="88"/>
      <c r="N166" s="88"/>
      <c r="O166" s="88">
        <v>40.599999999999994</v>
      </c>
      <c r="P166" s="88"/>
      <c r="Q166" s="88"/>
      <c r="R166" s="88"/>
      <c r="S166" s="88"/>
      <c r="T166" s="88"/>
      <c r="U166" s="88"/>
      <c r="V166" s="88"/>
      <c r="W166" s="88"/>
      <c r="X166" s="87"/>
      <c r="Y166" s="87"/>
      <c r="Z166" s="87"/>
      <c r="AA166" s="87"/>
      <c r="AB166" s="87"/>
      <c r="AC166" s="89"/>
      <c r="AD166" s="87"/>
      <c r="AE166" s="6"/>
      <c r="AF166" s="6"/>
      <c r="AG166" s="6"/>
      <c r="AH166" s="6"/>
      <c r="AI166" s="6"/>
      <c r="AJ166" s="6"/>
      <c r="AK166" s="6"/>
      <c r="AL166" s="6"/>
      <c r="AM166" s="6"/>
      <c r="AN166" s="7"/>
      <c r="AO166" s="6"/>
      <c r="AP166" s="6"/>
      <c r="AQ166" s="6"/>
      <c r="AR166" s="6"/>
      <c r="AS166" s="6"/>
      <c r="AT166" s="6"/>
      <c r="AU166" s="6" t="s">
        <v>54</v>
      </c>
      <c r="AV166" s="6"/>
      <c r="AW166" s="6"/>
      <c r="AX166" s="6"/>
      <c r="AY166" s="63"/>
    </row>
    <row r="167" spans="1:51" x14ac:dyDescent="0.2">
      <c r="A167" s="40">
        <f ca="1">RANK(E167,$E$2:$E$502,0)</f>
        <v>166</v>
      </c>
      <c r="B167" s="3" t="s">
        <v>837</v>
      </c>
      <c r="C167" s="66" t="s">
        <v>1172</v>
      </c>
      <c r="D167" s="2" t="s">
        <v>5</v>
      </c>
      <c r="E167" s="30">
        <f ca="1">SUMPRODUCT(LARGE(H167:AY167,ROW(INDIRECT("1:"&amp;MIN(20,COUNT(H167:AY167))))))</f>
        <v>40</v>
      </c>
      <c r="F167" s="6">
        <f>COUNT(H167:AY167)</f>
        <v>1</v>
      </c>
      <c r="G167" s="31">
        <f>SUM(H167:AY167)</f>
        <v>40</v>
      </c>
      <c r="H167" s="87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59"/>
      <c r="Y167" s="59"/>
      <c r="Z167" s="59"/>
      <c r="AA167" s="59"/>
      <c r="AB167" s="59"/>
      <c r="AC167" s="60"/>
      <c r="AD167" s="59"/>
      <c r="AE167" s="59"/>
      <c r="AF167" s="59"/>
      <c r="AG167" s="6"/>
      <c r="AH167" s="6"/>
      <c r="AI167" s="6">
        <v>40</v>
      </c>
      <c r="AJ167" s="6"/>
      <c r="AK167" s="6"/>
      <c r="AL167" s="6"/>
      <c r="AM167" s="6"/>
      <c r="AN167" s="7"/>
      <c r="AO167" s="6"/>
      <c r="AP167" s="6"/>
      <c r="AQ167" s="6"/>
      <c r="AR167" s="6"/>
      <c r="AS167" s="6"/>
      <c r="AT167" s="6"/>
      <c r="AU167" s="6" t="s">
        <v>54</v>
      </c>
      <c r="AV167" s="6"/>
      <c r="AW167" s="6"/>
      <c r="AX167" s="6"/>
      <c r="AY167" s="63"/>
    </row>
    <row r="168" spans="1:51" x14ac:dyDescent="0.2">
      <c r="A168" s="40">
        <f ca="1">RANK(E168,$E$2:$E$502,0)</f>
        <v>166</v>
      </c>
      <c r="B168" s="3" t="s">
        <v>581</v>
      </c>
      <c r="C168" s="66" t="s">
        <v>1172</v>
      </c>
      <c r="D168" s="2" t="s">
        <v>5</v>
      </c>
      <c r="E168" s="30">
        <f ca="1">SUMPRODUCT(LARGE(H168:AY168,ROW(INDIRECT("1:"&amp;MIN(20,COUNT(H168:AY168))))))</f>
        <v>40</v>
      </c>
      <c r="F168" s="6">
        <f>COUNT(H168:AY168)</f>
        <v>1</v>
      </c>
      <c r="G168" s="31">
        <f>SUM(H168:AY168)</f>
        <v>40</v>
      </c>
      <c r="H168" s="87"/>
      <c r="I168" s="87"/>
      <c r="J168" s="87"/>
      <c r="K168" s="87"/>
      <c r="L168" s="87"/>
      <c r="M168" s="87"/>
      <c r="N168" s="88"/>
      <c r="O168" s="88"/>
      <c r="P168" s="87"/>
      <c r="Q168" s="87"/>
      <c r="R168" s="88"/>
      <c r="S168" s="88"/>
      <c r="T168" s="88"/>
      <c r="U168" s="88"/>
      <c r="V168" s="88"/>
      <c r="W168" s="88"/>
      <c r="X168" s="59"/>
      <c r="Y168" s="59"/>
      <c r="Z168" s="59"/>
      <c r="AA168" s="59"/>
      <c r="AB168" s="59"/>
      <c r="AC168" s="60"/>
      <c r="AD168" s="59"/>
      <c r="AE168" s="59"/>
      <c r="AF168" s="59"/>
      <c r="AG168" s="6"/>
      <c r="AH168" s="6"/>
      <c r="AI168" s="6"/>
      <c r="AJ168" s="6"/>
      <c r="AK168" s="6"/>
      <c r="AL168" s="6"/>
      <c r="AM168" s="6"/>
      <c r="AN168" s="7"/>
      <c r="AO168" s="6"/>
      <c r="AP168" s="59"/>
      <c r="AQ168" s="6"/>
      <c r="AR168" s="6"/>
      <c r="AS168" s="6"/>
      <c r="AT168" s="6"/>
      <c r="AU168" s="6">
        <v>40</v>
      </c>
      <c r="AV168" s="6"/>
      <c r="AW168" s="6"/>
      <c r="AX168" s="6"/>
      <c r="AY168" s="10"/>
    </row>
    <row r="169" spans="1:51" x14ac:dyDescent="0.2">
      <c r="A169" s="40">
        <f ca="1">RANK(E169,$E$2:$E$502,0)</f>
        <v>166</v>
      </c>
      <c r="B169" s="3" t="s">
        <v>1718</v>
      </c>
      <c r="C169" s="66" t="s">
        <v>1719</v>
      </c>
      <c r="D169" s="2" t="s">
        <v>5</v>
      </c>
      <c r="E169" s="30">
        <f ca="1">SUMPRODUCT(LARGE(H169:AY169,ROW(INDIRECT("1:"&amp;MIN(20,COUNT(H169:AY169))))))</f>
        <v>40</v>
      </c>
      <c r="F169" s="6">
        <f>COUNT(H169:AY169)</f>
        <v>1</v>
      </c>
      <c r="G169" s="31">
        <f>SUM(H169:AY169)</f>
        <v>40</v>
      </c>
      <c r="H169" s="87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59"/>
      <c r="Y169" s="59"/>
      <c r="Z169" s="59"/>
      <c r="AA169" s="59"/>
      <c r="AB169" s="59"/>
      <c r="AC169" s="60"/>
      <c r="AD169" s="59"/>
      <c r="AE169" s="59"/>
      <c r="AF169" s="59"/>
      <c r="AG169" s="6">
        <v>40</v>
      </c>
      <c r="AH169" s="6"/>
      <c r="AI169" s="6"/>
      <c r="AJ169" s="6"/>
      <c r="AK169" s="6"/>
      <c r="AL169" s="6"/>
      <c r="AM169" s="6"/>
      <c r="AN169" s="7"/>
      <c r="AO169" s="6"/>
      <c r="AP169" s="6"/>
      <c r="AQ169" s="6"/>
      <c r="AR169" s="6"/>
      <c r="AS169" s="6"/>
      <c r="AT169" s="6"/>
      <c r="AU169" s="6" t="s">
        <v>54</v>
      </c>
      <c r="AV169" s="6"/>
      <c r="AW169" s="6"/>
      <c r="AX169" s="6"/>
      <c r="AY169" s="63"/>
    </row>
    <row r="170" spans="1:51" x14ac:dyDescent="0.2">
      <c r="A170" s="40">
        <f ca="1">RANK(E170,$E$2:$E$502,0)</f>
        <v>169</v>
      </c>
      <c r="B170" s="3" t="s">
        <v>1731</v>
      </c>
      <c r="C170" s="66" t="s">
        <v>1149</v>
      </c>
      <c r="D170" s="57" t="s">
        <v>5</v>
      </c>
      <c r="E170" s="30">
        <f ca="1">SUMPRODUCT(LARGE(H170:AY170,ROW(INDIRECT("1:"&amp;MIN(20,COUNT(H170:AY170))))))</f>
        <v>39.6</v>
      </c>
      <c r="F170" s="6">
        <f>COUNT(H170:AY170)</f>
        <v>1</v>
      </c>
      <c r="G170" s="31">
        <f>SUM(H170:AY170)</f>
        <v>39.6</v>
      </c>
      <c r="H170" s="87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59"/>
      <c r="Y170" s="59"/>
      <c r="Z170" s="59"/>
      <c r="AA170" s="59"/>
      <c r="AB170" s="59"/>
      <c r="AC170" s="60"/>
      <c r="AD170" s="59"/>
      <c r="AE170" s="59"/>
      <c r="AF170" s="59"/>
      <c r="AG170" s="6"/>
      <c r="AH170" s="6">
        <v>39.6</v>
      </c>
      <c r="AI170" s="6"/>
      <c r="AJ170" s="6"/>
      <c r="AK170" s="6"/>
      <c r="AL170" s="6"/>
      <c r="AM170" s="6"/>
      <c r="AN170" s="7"/>
      <c r="AO170" s="6"/>
      <c r="AP170" s="6"/>
      <c r="AQ170" s="6"/>
      <c r="AR170" s="6"/>
      <c r="AS170" s="6"/>
      <c r="AT170" s="6"/>
      <c r="AU170" s="6" t="s">
        <v>54</v>
      </c>
      <c r="AV170" s="6"/>
      <c r="AW170" s="6"/>
      <c r="AX170" s="6"/>
      <c r="AY170" s="63"/>
    </row>
    <row r="171" spans="1:51" x14ac:dyDescent="0.2">
      <c r="A171" s="40">
        <f ca="1">RANK(E171,$E$2:$E$502,0)</f>
        <v>170</v>
      </c>
      <c r="B171" s="3" t="s">
        <v>1455</v>
      </c>
      <c r="C171" s="66" t="s">
        <v>1172</v>
      </c>
      <c r="D171" s="2" t="s">
        <v>5</v>
      </c>
      <c r="E171" s="30">
        <f ca="1">SUMPRODUCT(LARGE(H171:AY171,ROW(INDIRECT("1:"&amp;MIN(20,COUNT(H171:AY171))))))</f>
        <v>39.200000000000003</v>
      </c>
      <c r="F171" s="6">
        <f>COUNT(H171:AY171)</f>
        <v>2</v>
      </c>
      <c r="G171" s="31">
        <f>SUM(H171:AY171)</f>
        <v>39.200000000000003</v>
      </c>
      <c r="H171" s="87"/>
      <c r="I171" s="88"/>
      <c r="J171" s="88"/>
      <c r="K171" s="88"/>
      <c r="L171" s="88"/>
      <c r="M171" s="88"/>
      <c r="N171" s="88">
        <v>14</v>
      </c>
      <c r="O171" s="88"/>
      <c r="P171" s="88"/>
      <c r="Q171" s="88"/>
      <c r="R171" s="88"/>
      <c r="S171" s="88"/>
      <c r="T171" s="88">
        <v>25.2</v>
      </c>
      <c r="U171" s="88"/>
      <c r="V171" s="88"/>
      <c r="W171" s="88"/>
      <c r="X171" s="87"/>
      <c r="Y171" s="87"/>
      <c r="Z171" s="87"/>
      <c r="AA171" s="87"/>
      <c r="AB171" s="87"/>
      <c r="AC171" s="89"/>
      <c r="AD171" s="87"/>
      <c r="AE171" s="6"/>
      <c r="AF171" s="6"/>
      <c r="AG171" s="6"/>
      <c r="AH171" s="6"/>
      <c r="AI171" s="6"/>
      <c r="AJ171" s="6"/>
      <c r="AK171" s="6"/>
      <c r="AL171" s="6"/>
      <c r="AM171" s="6"/>
      <c r="AN171" s="7"/>
      <c r="AO171" s="6"/>
      <c r="AP171" s="6"/>
      <c r="AQ171" s="6"/>
      <c r="AR171" s="6"/>
      <c r="AS171" s="6"/>
      <c r="AT171" s="6"/>
      <c r="AU171" s="6" t="s">
        <v>54</v>
      </c>
      <c r="AV171" s="6"/>
      <c r="AW171" s="6"/>
      <c r="AX171" s="6"/>
      <c r="AY171" s="63"/>
    </row>
    <row r="172" spans="1:51" x14ac:dyDescent="0.2">
      <c r="A172" s="40">
        <f ca="1">RANK(E172,$E$2:$E$502,0)</f>
        <v>171</v>
      </c>
      <c r="B172" s="3" t="s">
        <v>1293</v>
      </c>
      <c r="C172" s="66" t="s">
        <v>1273</v>
      </c>
      <c r="D172" s="2" t="s">
        <v>5</v>
      </c>
      <c r="E172" s="30">
        <f ca="1">SUMPRODUCT(LARGE(H172:AY172,ROW(INDIRECT("1:"&amp;MIN(20,COUNT(H172:AY172))))))</f>
        <v>38.400000000000006</v>
      </c>
      <c r="F172" s="6">
        <f>COUNT(H172:AY172)</f>
        <v>1</v>
      </c>
      <c r="G172" s="31">
        <f>SUM(H172:AY172)</f>
        <v>38.400000000000006</v>
      </c>
      <c r="H172" s="88"/>
      <c r="I172" s="88"/>
      <c r="J172" s="88"/>
      <c r="K172" s="88"/>
      <c r="L172" s="88">
        <v>38.400000000000006</v>
      </c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7"/>
      <c r="Y172" s="87"/>
      <c r="Z172" s="87"/>
      <c r="AA172" s="87"/>
      <c r="AB172" s="87"/>
      <c r="AC172" s="89"/>
      <c r="AD172" s="87"/>
      <c r="AE172" s="6"/>
      <c r="AF172" s="6"/>
      <c r="AG172" s="6"/>
      <c r="AH172" s="6"/>
      <c r="AI172" s="6"/>
      <c r="AJ172" s="6"/>
      <c r="AK172" s="6"/>
      <c r="AL172" s="6"/>
      <c r="AM172" s="6"/>
      <c r="AN172" s="7"/>
      <c r="AO172" s="6"/>
      <c r="AP172" s="6"/>
      <c r="AQ172" s="6"/>
      <c r="AR172" s="6"/>
      <c r="AS172" s="6"/>
      <c r="AT172" s="6"/>
      <c r="AU172" s="6" t="s">
        <v>54</v>
      </c>
      <c r="AV172" s="6"/>
      <c r="AW172" s="6"/>
      <c r="AX172" s="6"/>
      <c r="AY172" s="63"/>
    </row>
    <row r="173" spans="1:51" x14ac:dyDescent="0.2">
      <c r="A173" s="40">
        <f ca="1">RANK(E173,$E$2:$E$502,0)</f>
        <v>172</v>
      </c>
      <c r="B173" s="3" t="s">
        <v>385</v>
      </c>
      <c r="C173" s="66" t="s">
        <v>1172</v>
      </c>
      <c r="D173" s="2" t="s">
        <v>5</v>
      </c>
      <c r="E173" s="30">
        <f ca="1">SUMPRODUCT(LARGE(H173:AY173,ROW(INDIRECT("1:"&amp;MIN(20,COUNT(H173:AY173))))))</f>
        <v>38.4</v>
      </c>
      <c r="F173" s="6">
        <f>COUNT(H173:AY173)</f>
        <v>2</v>
      </c>
      <c r="G173" s="31">
        <f>SUM(H173:AY173)</f>
        <v>38.4</v>
      </c>
      <c r="H173" s="88"/>
      <c r="I173" s="88"/>
      <c r="J173" s="88"/>
      <c r="K173" s="88"/>
      <c r="L173" s="88"/>
      <c r="M173" s="88"/>
      <c r="N173" s="88"/>
      <c r="O173" s="88">
        <v>36.4</v>
      </c>
      <c r="P173" s="88"/>
      <c r="Q173" s="88"/>
      <c r="R173" s="88"/>
      <c r="S173" s="88"/>
      <c r="T173" s="88"/>
      <c r="U173" s="88"/>
      <c r="V173" s="88"/>
      <c r="W173" s="88"/>
      <c r="X173" s="87"/>
      <c r="Y173" s="87"/>
      <c r="Z173" s="87"/>
      <c r="AA173" s="87"/>
      <c r="AB173" s="87"/>
      <c r="AC173" s="89"/>
      <c r="AD173" s="87"/>
      <c r="AE173" s="6"/>
      <c r="AF173" s="6"/>
      <c r="AG173" s="6"/>
      <c r="AH173" s="6"/>
      <c r="AI173" s="6">
        <v>2</v>
      </c>
      <c r="AJ173" s="6"/>
      <c r="AK173" s="6"/>
      <c r="AL173" s="6"/>
      <c r="AM173" s="6"/>
      <c r="AN173" s="7"/>
      <c r="AO173" s="6"/>
      <c r="AP173" s="6"/>
      <c r="AQ173" s="6"/>
      <c r="AR173" s="6"/>
      <c r="AS173" s="6"/>
      <c r="AT173" s="6"/>
      <c r="AU173" s="6" t="s">
        <v>54</v>
      </c>
      <c r="AV173" s="6"/>
      <c r="AW173" s="6"/>
      <c r="AX173" s="6"/>
      <c r="AY173" s="63"/>
    </row>
    <row r="174" spans="1:51" x14ac:dyDescent="0.2">
      <c r="A174" s="40">
        <f ca="1">RANK(E174,$E$2:$E$502,0)</f>
        <v>173</v>
      </c>
      <c r="B174" s="3" t="s">
        <v>139</v>
      </c>
      <c r="C174" s="66" t="s">
        <v>1143</v>
      </c>
      <c r="D174" s="57" t="s">
        <v>5</v>
      </c>
      <c r="E174" s="30">
        <f ca="1">SUMPRODUCT(LARGE(H174:AY174,ROW(INDIRECT("1:"&amp;MIN(20,COUNT(H174:AY174))))))</f>
        <v>38.200000000000003</v>
      </c>
      <c r="F174" s="6">
        <f>COUNT(H174:AY174)</f>
        <v>2</v>
      </c>
      <c r="G174" s="31">
        <f>SUM(H174:AY174)</f>
        <v>38.200000000000003</v>
      </c>
      <c r="H174" s="87"/>
      <c r="I174" s="87"/>
      <c r="J174" s="87"/>
      <c r="K174" s="87"/>
      <c r="L174" s="87"/>
      <c r="M174" s="87"/>
      <c r="N174" s="88">
        <v>18.2</v>
      </c>
      <c r="O174" s="88"/>
      <c r="P174" s="88"/>
      <c r="Q174" s="88"/>
      <c r="R174" s="88"/>
      <c r="S174" s="88"/>
      <c r="T174" s="88"/>
      <c r="U174" s="88"/>
      <c r="V174" s="88"/>
      <c r="W174" s="88"/>
      <c r="X174" s="87"/>
      <c r="Y174" s="87"/>
      <c r="Z174" s="87"/>
      <c r="AA174" s="87"/>
      <c r="AB174" s="87"/>
      <c r="AC174" s="89"/>
      <c r="AD174" s="87"/>
      <c r="AE174" s="6"/>
      <c r="AF174" s="6"/>
      <c r="AG174" s="6"/>
      <c r="AH174" s="6"/>
      <c r="AI174" s="6"/>
      <c r="AJ174" s="6"/>
      <c r="AK174" s="6"/>
      <c r="AL174" s="6"/>
      <c r="AM174" s="6"/>
      <c r="AN174" s="7"/>
      <c r="AO174" s="6">
        <v>20</v>
      </c>
      <c r="AP174" s="6"/>
      <c r="AQ174" s="6"/>
      <c r="AR174" s="6"/>
      <c r="AS174" s="6"/>
      <c r="AT174" s="6"/>
      <c r="AU174" s="6" t="s">
        <v>54</v>
      </c>
      <c r="AV174" s="6"/>
      <c r="AW174" s="6"/>
      <c r="AX174" s="6"/>
      <c r="AY174" s="63"/>
    </row>
    <row r="175" spans="1:51" x14ac:dyDescent="0.2">
      <c r="A175" s="40">
        <f ca="1">RANK(E175,$E$2:$E$502,0)</f>
        <v>174</v>
      </c>
      <c r="B175" s="44" t="s">
        <v>1349</v>
      </c>
      <c r="C175" s="66" t="s">
        <v>1150</v>
      </c>
      <c r="D175" s="57" t="s">
        <v>5</v>
      </c>
      <c r="E175" s="30">
        <f ca="1">SUMPRODUCT(LARGE(H175:AY175,ROW(INDIRECT("1:"&amp;MIN(20,COUNT(H175:AY175))))))</f>
        <v>37.799999999999997</v>
      </c>
      <c r="F175" s="6">
        <f>COUNT(H175:AY175)</f>
        <v>4</v>
      </c>
      <c r="G175" s="31">
        <f>SUM(H175:AY175)</f>
        <v>37.799999999999997</v>
      </c>
      <c r="H175" s="87"/>
      <c r="I175" s="87"/>
      <c r="J175" s="87"/>
      <c r="K175" s="87"/>
      <c r="L175" s="87"/>
      <c r="M175" s="87"/>
      <c r="N175" s="88"/>
      <c r="O175" s="88"/>
      <c r="P175" s="88">
        <v>1.8</v>
      </c>
      <c r="Q175" s="88"/>
      <c r="R175" s="88"/>
      <c r="S175" s="88"/>
      <c r="T175" s="88"/>
      <c r="U175" s="88"/>
      <c r="V175" s="88"/>
      <c r="W175" s="88"/>
      <c r="X175" s="87"/>
      <c r="Y175" s="87"/>
      <c r="Z175" s="87"/>
      <c r="AA175" s="87"/>
      <c r="AB175" s="87"/>
      <c r="AC175" s="89"/>
      <c r="AD175" s="87">
        <v>2</v>
      </c>
      <c r="AE175" s="6"/>
      <c r="AF175" s="6"/>
      <c r="AG175" s="6"/>
      <c r="AH175" s="6"/>
      <c r="AI175" s="6"/>
      <c r="AJ175" s="6"/>
      <c r="AK175" s="6"/>
      <c r="AL175" s="6"/>
      <c r="AM175" s="59"/>
      <c r="AN175" s="60"/>
      <c r="AO175" s="6">
        <v>2</v>
      </c>
      <c r="AP175" s="6">
        <v>32</v>
      </c>
      <c r="AQ175" s="6"/>
      <c r="AR175" s="6"/>
      <c r="AS175" s="6"/>
      <c r="AT175" s="6"/>
      <c r="AU175" s="6" t="s">
        <v>54</v>
      </c>
      <c r="AV175" s="6"/>
      <c r="AW175" s="6"/>
      <c r="AX175" s="6"/>
      <c r="AY175" s="57"/>
    </row>
    <row r="176" spans="1:51" x14ac:dyDescent="0.2">
      <c r="A176" s="40">
        <f ca="1">RANK(E176,$E$2:$E$502,0)</f>
        <v>175</v>
      </c>
      <c r="B176" s="3" t="s">
        <v>578</v>
      </c>
      <c r="C176" s="66" t="s">
        <v>1172</v>
      </c>
      <c r="D176" s="57" t="s">
        <v>5</v>
      </c>
      <c r="E176" s="30">
        <f ca="1">SUMPRODUCT(LARGE(H176:AY176,ROW(INDIRECT("1:"&amp;MIN(20,COUNT(H176:AY176))))))</f>
        <v>37.5</v>
      </c>
      <c r="F176" s="6">
        <f>COUNT(H176:AY176)</f>
        <v>1</v>
      </c>
      <c r="G176" s="31">
        <f>SUM(H176:AY176)</f>
        <v>37.5</v>
      </c>
      <c r="H176" s="87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59"/>
      <c r="Y176" s="59"/>
      <c r="Z176" s="59"/>
      <c r="AA176" s="59"/>
      <c r="AB176" s="59"/>
      <c r="AC176" s="60"/>
      <c r="AD176" s="59"/>
      <c r="AE176" s="59"/>
      <c r="AF176" s="59"/>
      <c r="AG176" s="6"/>
      <c r="AH176" s="6"/>
      <c r="AI176" s="6"/>
      <c r="AJ176" s="6"/>
      <c r="AK176" s="6"/>
      <c r="AL176" s="6"/>
      <c r="AM176" s="6"/>
      <c r="AN176" s="7"/>
      <c r="AO176" s="6"/>
      <c r="AP176" s="6"/>
      <c r="AQ176" s="6"/>
      <c r="AR176" s="6"/>
      <c r="AS176" s="6"/>
      <c r="AT176" s="6"/>
      <c r="AU176" s="6"/>
      <c r="AV176" s="6">
        <v>37.5</v>
      </c>
      <c r="AW176" s="6"/>
      <c r="AX176" s="6"/>
      <c r="AY176" s="63"/>
    </row>
    <row r="177" spans="1:51" x14ac:dyDescent="0.2">
      <c r="A177" s="40">
        <f ca="1">RANK(E177,$E$2:$E$502,0)</f>
        <v>176</v>
      </c>
      <c r="B177" s="3" t="s">
        <v>149</v>
      </c>
      <c r="C177" s="66" t="s">
        <v>1144</v>
      </c>
      <c r="D177" s="2" t="s">
        <v>5</v>
      </c>
      <c r="E177" s="30">
        <f ca="1">SUMPRODUCT(LARGE(H177:AY177,ROW(INDIRECT("1:"&amp;MIN(20,COUNT(H177:AY177))))))</f>
        <v>37</v>
      </c>
      <c r="F177" s="6">
        <f>COUNT(H177:AY177)</f>
        <v>2</v>
      </c>
      <c r="G177" s="31">
        <f>SUM(H177:AY177)</f>
        <v>37</v>
      </c>
      <c r="H177" s="88"/>
      <c r="I177" s="88">
        <v>2</v>
      </c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7"/>
      <c r="Y177" s="87"/>
      <c r="Z177" s="87"/>
      <c r="AA177" s="87"/>
      <c r="AB177" s="87"/>
      <c r="AC177" s="89"/>
      <c r="AD177" s="87"/>
      <c r="AE177" s="6"/>
      <c r="AF177" s="6"/>
      <c r="AG177" s="6"/>
      <c r="AH177" s="6"/>
      <c r="AI177" s="6"/>
      <c r="AJ177" s="6"/>
      <c r="AK177" s="6"/>
      <c r="AL177" s="6"/>
      <c r="AM177" s="6"/>
      <c r="AN177" s="7"/>
      <c r="AO177" s="6">
        <v>35</v>
      </c>
      <c r="AP177" s="6"/>
      <c r="AQ177" s="6"/>
      <c r="AR177" s="6"/>
      <c r="AS177" s="6"/>
      <c r="AT177" s="6"/>
      <c r="AU177" s="6" t="s">
        <v>54</v>
      </c>
      <c r="AV177" s="6"/>
      <c r="AW177" s="6"/>
      <c r="AX177" s="6"/>
      <c r="AY177" s="63"/>
    </row>
    <row r="178" spans="1:51" x14ac:dyDescent="0.2">
      <c r="A178" s="40">
        <f ca="1">RANK(E178,$E$2:$E$502,0)</f>
        <v>177</v>
      </c>
      <c r="B178" s="3" t="s">
        <v>1472</v>
      </c>
      <c r="C178" s="66" t="s">
        <v>1149</v>
      </c>
      <c r="D178" s="2" t="s">
        <v>5</v>
      </c>
      <c r="E178" s="30">
        <f ca="1">SUMPRODUCT(LARGE(H178:AY178,ROW(INDIRECT("1:"&amp;MIN(20,COUNT(H178:AY178))))))</f>
        <v>36.799999999999997</v>
      </c>
      <c r="F178" s="6">
        <f>COUNT(H178:AY178)</f>
        <v>2</v>
      </c>
      <c r="G178" s="31">
        <f>SUM(H178:AY178)</f>
        <v>36.799999999999997</v>
      </c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>
        <v>34.799999999999997</v>
      </c>
      <c r="W178" s="88"/>
      <c r="X178" s="87"/>
      <c r="Y178" s="87"/>
      <c r="Z178" s="87"/>
      <c r="AA178" s="87"/>
      <c r="AB178" s="87"/>
      <c r="AC178" s="89"/>
      <c r="AD178" s="87"/>
      <c r="AE178" s="6"/>
      <c r="AF178" s="6"/>
      <c r="AG178" s="6"/>
      <c r="AH178" s="6"/>
      <c r="AI178" s="6"/>
      <c r="AJ178" s="6"/>
      <c r="AK178" s="6"/>
      <c r="AL178" s="6"/>
      <c r="AM178" s="6"/>
      <c r="AN178" s="7"/>
      <c r="AO178" s="6">
        <v>2</v>
      </c>
      <c r="AP178" s="6"/>
      <c r="AQ178" s="6"/>
      <c r="AR178" s="6"/>
      <c r="AS178" s="6"/>
      <c r="AT178" s="6"/>
      <c r="AU178" s="6" t="s">
        <v>54</v>
      </c>
      <c r="AV178" s="6"/>
      <c r="AW178" s="6"/>
      <c r="AX178" s="6"/>
      <c r="AY178" s="63"/>
    </row>
    <row r="179" spans="1:51" x14ac:dyDescent="0.2">
      <c r="A179" s="40">
        <f ca="1">RANK(E179,$E$2:$E$502,0)</f>
        <v>178</v>
      </c>
      <c r="B179" s="3" t="s">
        <v>1813</v>
      </c>
      <c r="C179" s="66" t="s">
        <v>1804</v>
      </c>
      <c r="D179" s="2" t="s">
        <v>5</v>
      </c>
      <c r="E179" s="30">
        <f ca="1">SUMPRODUCT(LARGE(H179:AY179,ROW(INDIRECT("1:"&amp;MIN(20,COUNT(H179:AY179))))))</f>
        <v>36.4</v>
      </c>
      <c r="F179" s="6">
        <f>COUNT(H179:AY179)</f>
        <v>1</v>
      </c>
      <c r="G179" s="31">
        <f>SUM(H179:AY179)</f>
        <v>36.4</v>
      </c>
      <c r="H179" s="87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59"/>
      <c r="Y179" s="59"/>
      <c r="Z179" s="59"/>
      <c r="AA179" s="59"/>
      <c r="AB179" s="59"/>
      <c r="AC179" s="60"/>
      <c r="AD179" s="59"/>
      <c r="AE179" s="59"/>
      <c r="AF179" s="59"/>
      <c r="AG179" s="6"/>
      <c r="AH179" s="6"/>
      <c r="AI179" s="6"/>
      <c r="AJ179" s="6">
        <v>36.4</v>
      </c>
      <c r="AK179" s="6"/>
      <c r="AL179" s="6"/>
      <c r="AM179" s="6"/>
      <c r="AN179" s="7"/>
      <c r="AO179" s="6"/>
      <c r="AP179" s="6"/>
      <c r="AQ179" s="6"/>
      <c r="AR179" s="6"/>
      <c r="AS179" s="6"/>
      <c r="AT179" s="6"/>
      <c r="AU179" s="6" t="s">
        <v>54</v>
      </c>
      <c r="AV179" s="6"/>
      <c r="AW179" s="6"/>
      <c r="AX179" s="6"/>
      <c r="AY179" s="63"/>
    </row>
    <row r="180" spans="1:51" x14ac:dyDescent="0.2">
      <c r="A180" s="40">
        <f ca="1">RANK(E180,$E$2:$E$502,0)</f>
        <v>178</v>
      </c>
      <c r="B180" s="3" t="s">
        <v>77</v>
      </c>
      <c r="C180" s="66" t="s">
        <v>1307</v>
      </c>
      <c r="D180" s="2" t="s">
        <v>5</v>
      </c>
      <c r="E180" s="30">
        <f ca="1">SUMPRODUCT(LARGE(H180:AY180,ROW(INDIRECT("1:"&amp;MIN(20,COUNT(H180:AY180))))))</f>
        <v>36.4</v>
      </c>
      <c r="F180" s="6">
        <f>COUNT(H180:AY180)</f>
        <v>1</v>
      </c>
      <c r="G180" s="31">
        <f>SUM(H180:AY180)</f>
        <v>36.4</v>
      </c>
      <c r="H180" s="88">
        <v>36.4</v>
      </c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7"/>
      <c r="Y180" s="87"/>
      <c r="Z180" s="87"/>
      <c r="AA180" s="87"/>
      <c r="AB180" s="87"/>
      <c r="AC180" s="89"/>
      <c r="AD180" s="87"/>
      <c r="AE180" s="6"/>
      <c r="AF180" s="6"/>
      <c r="AG180" s="6"/>
      <c r="AH180" s="6"/>
      <c r="AI180" s="6"/>
      <c r="AJ180" s="6"/>
      <c r="AK180" s="6"/>
      <c r="AL180" s="6"/>
      <c r="AM180" s="6"/>
      <c r="AN180" s="7"/>
      <c r="AO180" s="6"/>
      <c r="AP180" s="6"/>
      <c r="AQ180" s="6"/>
      <c r="AR180" s="6"/>
      <c r="AS180" s="6"/>
      <c r="AT180" s="6"/>
      <c r="AU180" s="6" t="s">
        <v>54</v>
      </c>
      <c r="AV180" s="6"/>
      <c r="AW180" s="6"/>
      <c r="AX180" s="6"/>
      <c r="AY180" s="63"/>
    </row>
    <row r="181" spans="1:51" x14ac:dyDescent="0.2">
      <c r="A181" s="40">
        <f ca="1">RANK(E181,$E$2:$E$502,0)</f>
        <v>180</v>
      </c>
      <c r="B181" s="3" t="s">
        <v>173</v>
      </c>
      <c r="C181" s="66" t="s">
        <v>1159</v>
      </c>
      <c r="D181" s="2" t="s">
        <v>5</v>
      </c>
      <c r="E181" s="30">
        <f ca="1">SUMPRODUCT(LARGE(H181:AY181,ROW(INDIRECT("1:"&amp;MIN(20,COUNT(H181:AY181))))))</f>
        <v>36</v>
      </c>
      <c r="F181" s="6">
        <f>COUNT(H181:AY181)</f>
        <v>1</v>
      </c>
      <c r="G181" s="31">
        <f>SUM(H181:AY181)</f>
        <v>36</v>
      </c>
      <c r="H181" s="87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59"/>
      <c r="Y181" s="59"/>
      <c r="Z181" s="59"/>
      <c r="AA181" s="59"/>
      <c r="AB181" s="59"/>
      <c r="AC181" s="60"/>
      <c r="AD181" s="59"/>
      <c r="AE181" s="59"/>
      <c r="AF181" s="59"/>
      <c r="AG181" s="6"/>
      <c r="AH181" s="6"/>
      <c r="AI181" s="6">
        <v>36</v>
      </c>
      <c r="AJ181" s="6"/>
      <c r="AK181" s="6"/>
      <c r="AL181" s="6"/>
      <c r="AM181" s="6"/>
      <c r="AN181" s="7"/>
      <c r="AO181" s="6"/>
      <c r="AP181" s="6"/>
      <c r="AQ181" s="6"/>
      <c r="AR181" s="6"/>
      <c r="AS181" s="6"/>
      <c r="AT181" s="6"/>
      <c r="AU181" s="6" t="s">
        <v>54</v>
      </c>
      <c r="AV181" s="6"/>
      <c r="AW181" s="6"/>
      <c r="AX181" s="6"/>
      <c r="AY181" s="10"/>
    </row>
    <row r="182" spans="1:51" x14ac:dyDescent="0.2">
      <c r="A182" s="40">
        <f ca="1">RANK(E182,$E$2:$E$502,0)</f>
        <v>180</v>
      </c>
      <c r="B182" s="3" t="s">
        <v>1853</v>
      </c>
      <c r="C182" s="66" t="s">
        <v>1172</v>
      </c>
      <c r="D182" s="57" t="s">
        <v>5</v>
      </c>
      <c r="E182" s="30">
        <f ca="1">SUMPRODUCT(LARGE(H182:AY182,ROW(INDIRECT("1:"&amp;MIN(20,COUNT(H182:AY182))))))</f>
        <v>36</v>
      </c>
      <c r="F182" s="6">
        <f>COUNT(H182:AY182)</f>
        <v>1</v>
      </c>
      <c r="G182" s="31">
        <f>SUM(H182:AY182)</f>
        <v>36</v>
      </c>
      <c r="H182" s="87"/>
      <c r="I182" s="87"/>
      <c r="J182" s="87"/>
      <c r="K182" s="87"/>
      <c r="L182" s="87"/>
      <c r="M182" s="87"/>
      <c r="N182" s="88"/>
      <c r="O182" s="88"/>
      <c r="P182" s="87"/>
      <c r="Q182" s="87"/>
      <c r="R182" s="88"/>
      <c r="S182" s="88"/>
      <c r="T182" s="88"/>
      <c r="U182" s="88"/>
      <c r="V182" s="88"/>
      <c r="W182" s="88"/>
      <c r="X182" s="59"/>
      <c r="Y182" s="59"/>
      <c r="Z182" s="59"/>
      <c r="AA182" s="59"/>
      <c r="AB182" s="59"/>
      <c r="AC182" s="60"/>
      <c r="AD182" s="59"/>
      <c r="AE182" s="59"/>
      <c r="AF182" s="59"/>
      <c r="AG182" s="59"/>
      <c r="AH182" s="6"/>
      <c r="AI182" s="6"/>
      <c r="AJ182" s="6"/>
      <c r="AK182" s="6"/>
      <c r="AL182" s="6"/>
      <c r="AM182" s="6"/>
      <c r="AN182" s="7"/>
      <c r="AO182" s="59"/>
      <c r="AP182" s="59"/>
      <c r="AQ182" s="6"/>
      <c r="AR182" s="6"/>
      <c r="AS182" s="6"/>
      <c r="AT182" s="6"/>
      <c r="AU182" s="6">
        <v>36</v>
      </c>
      <c r="AV182" s="6"/>
      <c r="AW182" s="6"/>
      <c r="AX182" s="6"/>
      <c r="AY182" s="63"/>
    </row>
    <row r="183" spans="1:51" x14ac:dyDescent="0.2">
      <c r="A183" s="40">
        <f ca="1">RANK(E183,$E$2:$E$502,0)</f>
        <v>180</v>
      </c>
      <c r="B183" s="3" t="s">
        <v>1573</v>
      </c>
      <c r="C183" s="66" t="s">
        <v>1544</v>
      </c>
      <c r="D183" s="2" t="s">
        <v>5</v>
      </c>
      <c r="E183" s="30">
        <f ca="1">SUMPRODUCT(LARGE(H183:AY183,ROW(INDIRECT("1:"&amp;MIN(20,COUNT(H183:AY183))))))</f>
        <v>36</v>
      </c>
      <c r="F183" s="6">
        <f>COUNT(H183:AY183)</f>
        <v>3</v>
      </c>
      <c r="G183" s="31">
        <f>SUM(H183:AY183)</f>
        <v>36</v>
      </c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7"/>
      <c r="Y183" s="87"/>
      <c r="Z183" s="87">
        <v>2</v>
      </c>
      <c r="AA183" s="87"/>
      <c r="AB183" s="87"/>
      <c r="AC183" s="89"/>
      <c r="AD183" s="87"/>
      <c r="AE183" s="6">
        <v>32</v>
      </c>
      <c r="AF183" s="6"/>
      <c r="AG183" s="6"/>
      <c r="AH183" s="6"/>
      <c r="AI183" s="6"/>
      <c r="AJ183" s="6"/>
      <c r="AK183" s="6"/>
      <c r="AL183" s="6"/>
      <c r="AM183" s="6"/>
      <c r="AN183" s="7"/>
      <c r="AO183" s="6">
        <v>2</v>
      </c>
      <c r="AP183" s="6"/>
      <c r="AQ183" s="6"/>
      <c r="AR183" s="6"/>
      <c r="AS183" s="6"/>
      <c r="AT183" s="6"/>
      <c r="AU183" s="6" t="s">
        <v>54</v>
      </c>
      <c r="AV183" s="6"/>
      <c r="AW183" s="6"/>
      <c r="AX183" s="6"/>
      <c r="AY183" s="63"/>
    </row>
    <row r="184" spans="1:51" x14ac:dyDescent="0.2">
      <c r="A184" s="40">
        <f ca="1">RANK(E184,$E$2:$E$502,0)</f>
        <v>183</v>
      </c>
      <c r="B184" s="3" t="s">
        <v>535</v>
      </c>
      <c r="C184" s="66" t="s">
        <v>1149</v>
      </c>
      <c r="D184" s="2" t="s">
        <v>5</v>
      </c>
      <c r="E184" s="30">
        <f ca="1">SUMPRODUCT(LARGE(H184:AY184,ROW(INDIRECT("1:"&amp;MIN(20,COUNT(H184:AY184))))))</f>
        <v>35.200000000000003</v>
      </c>
      <c r="F184" s="6">
        <f>COUNT(H184:AY184)</f>
        <v>5</v>
      </c>
      <c r="G184" s="31">
        <f>SUM(H184:AY184)</f>
        <v>35.200000000000003</v>
      </c>
      <c r="H184" s="88">
        <v>19.599999999999998</v>
      </c>
      <c r="I184" s="88">
        <v>2</v>
      </c>
      <c r="J184" s="88"/>
      <c r="K184" s="88">
        <v>2</v>
      </c>
      <c r="L184" s="88">
        <v>9.6000000000000014</v>
      </c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7"/>
      <c r="Y184" s="87"/>
      <c r="Z184" s="87"/>
      <c r="AA184" s="87"/>
      <c r="AB184" s="87"/>
      <c r="AC184" s="89"/>
      <c r="AD184" s="87"/>
      <c r="AE184" s="6"/>
      <c r="AF184" s="6"/>
      <c r="AG184" s="6"/>
      <c r="AH184" s="6"/>
      <c r="AI184" s="6"/>
      <c r="AJ184" s="6"/>
      <c r="AK184" s="6"/>
      <c r="AL184" s="6"/>
      <c r="AM184" s="6"/>
      <c r="AN184" s="7"/>
      <c r="AO184" s="6">
        <v>2</v>
      </c>
      <c r="AP184" s="6"/>
      <c r="AQ184" s="6"/>
      <c r="AR184" s="6"/>
      <c r="AS184" s="6"/>
      <c r="AT184" s="6"/>
      <c r="AU184" s="6" t="s">
        <v>54</v>
      </c>
      <c r="AV184" s="6"/>
      <c r="AW184" s="6"/>
      <c r="AX184" s="6"/>
      <c r="AY184" s="63"/>
    </row>
    <row r="185" spans="1:51" x14ac:dyDescent="0.2">
      <c r="A185" s="40">
        <f ca="1">RANK(E185,$E$2:$E$502,0)</f>
        <v>184</v>
      </c>
      <c r="B185" s="3" t="s">
        <v>1408</v>
      </c>
      <c r="C185" s="66" t="s">
        <v>1149</v>
      </c>
      <c r="D185" s="2" t="s">
        <v>5</v>
      </c>
      <c r="E185" s="30">
        <f ca="1">SUMPRODUCT(LARGE(H185:AY185,ROW(INDIRECT("1:"&amp;MIN(20,COUNT(H185:AY185))))))</f>
        <v>34.799999999999997</v>
      </c>
      <c r="F185" s="6">
        <f>COUNT(H185:AY185)</f>
        <v>1</v>
      </c>
      <c r="G185" s="31">
        <f>SUM(H185:AY185)</f>
        <v>34.799999999999997</v>
      </c>
      <c r="H185" s="87"/>
      <c r="I185" s="87"/>
      <c r="J185" s="87"/>
      <c r="K185" s="87"/>
      <c r="L185" s="87"/>
      <c r="M185" s="87"/>
      <c r="N185" s="88"/>
      <c r="O185" s="88"/>
      <c r="P185" s="88"/>
      <c r="Q185" s="88">
        <v>34.799999999999997</v>
      </c>
      <c r="R185" s="88"/>
      <c r="S185" s="88"/>
      <c r="T185" s="88"/>
      <c r="U185" s="88"/>
      <c r="V185" s="88"/>
      <c r="W185" s="88"/>
      <c r="X185" s="87"/>
      <c r="Y185" s="87"/>
      <c r="Z185" s="87"/>
      <c r="AA185" s="87"/>
      <c r="AB185" s="87"/>
      <c r="AC185" s="89"/>
      <c r="AD185" s="87"/>
      <c r="AE185" s="6"/>
      <c r="AF185" s="6"/>
      <c r="AG185" s="6"/>
      <c r="AH185" s="6"/>
      <c r="AI185" s="6"/>
      <c r="AJ185" s="6"/>
      <c r="AK185" s="6"/>
      <c r="AL185" s="6"/>
      <c r="AM185" s="6"/>
      <c r="AN185" s="7"/>
      <c r="AO185" s="6"/>
      <c r="AP185" s="6"/>
      <c r="AQ185" s="6"/>
      <c r="AR185" s="6"/>
      <c r="AS185" s="6"/>
      <c r="AT185" s="6"/>
      <c r="AU185" s="6" t="s">
        <v>54</v>
      </c>
      <c r="AV185" s="6"/>
      <c r="AW185" s="6"/>
      <c r="AX185" s="6"/>
      <c r="AY185" s="63"/>
    </row>
    <row r="186" spans="1:51" x14ac:dyDescent="0.2">
      <c r="A186" s="40">
        <f ca="1">RANK(E186,$E$2:$E$502,0)</f>
        <v>184</v>
      </c>
      <c r="B186" s="3" t="s">
        <v>1529</v>
      </c>
      <c r="C186" s="66" t="s">
        <v>1485</v>
      </c>
      <c r="D186" s="2" t="s">
        <v>5</v>
      </c>
      <c r="E186" s="30">
        <f ca="1">SUMPRODUCT(LARGE(H186:AY186,ROW(INDIRECT("1:"&amp;MIN(20,COUNT(H186:AY186))))))</f>
        <v>34.799999999999997</v>
      </c>
      <c r="F186" s="6">
        <f>COUNT(H186:AY186)</f>
        <v>5</v>
      </c>
      <c r="G186" s="31">
        <f>SUM(H186:AY186)</f>
        <v>34.799999999999997</v>
      </c>
      <c r="H186" s="87"/>
      <c r="I186" s="87"/>
      <c r="J186" s="87"/>
      <c r="K186" s="87"/>
      <c r="L186" s="87"/>
      <c r="M186" s="87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7"/>
      <c r="Y186" s="87">
        <v>2</v>
      </c>
      <c r="Z186" s="87">
        <v>16</v>
      </c>
      <c r="AA186" s="87"/>
      <c r="AB186" s="87"/>
      <c r="AC186" s="89">
        <v>2</v>
      </c>
      <c r="AD186" s="87"/>
      <c r="AE186" s="6"/>
      <c r="AF186" s="6"/>
      <c r="AG186" s="6"/>
      <c r="AH186" s="6">
        <v>10.8</v>
      </c>
      <c r="AI186" s="6"/>
      <c r="AJ186" s="6"/>
      <c r="AK186" s="6"/>
      <c r="AL186" s="6"/>
      <c r="AM186" s="6"/>
      <c r="AN186" s="7"/>
      <c r="AO186" s="6">
        <v>4</v>
      </c>
      <c r="AP186" s="6"/>
      <c r="AQ186" s="6"/>
      <c r="AR186" s="6"/>
      <c r="AS186" s="6"/>
      <c r="AT186" s="6"/>
      <c r="AU186" s="6" t="s">
        <v>54</v>
      </c>
      <c r="AV186" s="6"/>
      <c r="AW186" s="6"/>
      <c r="AX186" s="6"/>
      <c r="AY186" s="63"/>
    </row>
    <row r="187" spans="1:51" x14ac:dyDescent="0.2">
      <c r="A187" s="40">
        <f ca="1">RANK(E187,$E$2:$E$502,0)</f>
        <v>186</v>
      </c>
      <c r="B187" s="3" t="s">
        <v>1532</v>
      </c>
      <c r="C187" s="66" t="s">
        <v>1503</v>
      </c>
      <c r="D187" s="57" t="s">
        <v>5</v>
      </c>
      <c r="E187" s="30">
        <f ca="1">SUMPRODUCT(LARGE(H187:AY187,ROW(INDIRECT("1:"&amp;MIN(20,COUNT(H187:AY187))))))</f>
        <v>34.4</v>
      </c>
      <c r="F187" s="6">
        <f>COUNT(H187:AY187)</f>
        <v>7</v>
      </c>
      <c r="G187" s="31">
        <f>SUM(H187:AY187)</f>
        <v>34.4</v>
      </c>
      <c r="H187" s="87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7"/>
      <c r="Y187" s="87">
        <v>2</v>
      </c>
      <c r="Z187" s="87">
        <v>2</v>
      </c>
      <c r="AA187" s="87"/>
      <c r="AB187" s="87"/>
      <c r="AC187" s="89">
        <v>2</v>
      </c>
      <c r="AD187" s="87">
        <v>2</v>
      </c>
      <c r="AE187" s="6">
        <v>2</v>
      </c>
      <c r="AF187" s="6">
        <v>22.4</v>
      </c>
      <c r="AG187" s="6"/>
      <c r="AH187" s="6"/>
      <c r="AI187" s="6"/>
      <c r="AJ187" s="6"/>
      <c r="AK187" s="6"/>
      <c r="AL187" s="6"/>
      <c r="AM187" s="6"/>
      <c r="AN187" s="7"/>
      <c r="AO187" s="6">
        <v>2</v>
      </c>
      <c r="AP187" s="6"/>
      <c r="AQ187" s="6"/>
      <c r="AR187" s="6"/>
      <c r="AS187" s="6"/>
      <c r="AT187" s="6"/>
      <c r="AU187" s="6" t="s">
        <v>54</v>
      </c>
      <c r="AV187" s="6"/>
      <c r="AW187" s="6"/>
      <c r="AX187" s="6"/>
      <c r="AY187" s="63"/>
    </row>
    <row r="188" spans="1:51" x14ac:dyDescent="0.2">
      <c r="A188" s="40">
        <f ca="1">RANK(E188,$E$2:$E$502,0)</f>
        <v>187</v>
      </c>
      <c r="B188" s="3" t="s">
        <v>1341</v>
      </c>
      <c r="C188" s="66" t="s">
        <v>1172</v>
      </c>
      <c r="D188" s="2" t="s">
        <v>5</v>
      </c>
      <c r="E188" s="30">
        <f ca="1">SUMPRODUCT(LARGE(H188:AY188,ROW(INDIRECT("1:"&amp;MIN(20,COUNT(H188:AY188))))))</f>
        <v>34.200000000000003</v>
      </c>
      <c r="F188" s="6">
        <f>COUNT(H188:AY188)</f>
        <v>2</v>
      </c>
      <c r="G188" s="31">
        <f>SUM(H188:AY188)</f>
        <v>34.200000000000003</v>
      </c>
      <c r="H188" s="87"/>
      <c r="I188" s="87"/>
      <c r="J188" s="87"/>
      <c r="K188" s="87"/>
      <c r="L188" s="87"/>
      <c r="M188" s="87"/>
      <c r="N188" s="88"/>
      <c r="O188" s="88"/>
      <c r="P188" s="88">
        <v>16.2</v>
      </c>
      <c r="Q188" s="88">
        <v>18</v>
      </c>
      <c r="R188" s="88"/>
      <c r="S188" s="88"/>
      <c r="T188" s="88"/>
      <c r="U188" s="88"/>
      <c r="V188" s="88"/>
      <c r="W188" s="88"/>
      <c r="X188" s="87"/>
      <c r="Y188" s="87"/>
      <c r="Z188" s="87"/>
      <c r="AA188" s="87"/>
      <c r="AB188" s="87"/>
      <c r="AC188" s="89"/>
      <c r="AD188" s="87"/>
      <c r="AE188" s="6"/>
      <c r="AF188" s="6"/>
      <c r="AG188" s="6"/>
      <c r="AH188" s="6"/>
      <c r="AI188" s="6"/>
      <c r="AJ188" s="6"/>
      <c r="AK188" s="6"/>
      <c r="AL188" s="6"/>
      <c r="AM188" s="6"/>
      <c r="AN188" s="7"/>
      <c r="AO188" s="6"/>
      <c r="AP188" s="6"/>
      <c r="AQ188" s="6"/>
      <c r="AR188" s="6"/>
      <c r="AS188" s="6"/>
      <c r="AT188" s="6"/>
      <c r="AU188" s="6" t="s">
        <v>54</v>
      </c>
      <c r="AV188" s="6"/>
      <c r="AW188" s="6"/>
      <c r="AX188" s="6"/>
      <c r="AY188" s="63"/>
    </row>
    <row r="189" spans="1:51" x14ac:dyDescent="0.2">
      <c r="A189" s="40">
        <f ca="1">RANK(E189,$E$2:$E$502,0)</f>
        <v>187</v>
      </c>
      <c r="B189" s="47" t="s">
        <v>1732</v>
      </c>
      <c r="C189" s="57" t="s">
        <v>1719</v>
      </c>
      <c r="D189" s="57" t="s">
        <v>5</v>
      </c>
      <c r="E189" s="30">
        <f ca="1">SUMPRODUCT(LARGE(H189:AY189,ROW(INDIRECT("1:"&amp;MIN(20,COUNT(H189:AY189))))))</f>
        <v>34.200000000000003</v>
      </c>
      <c r="F189" s="6">
        <f>COUNT(H189:AY189)</f>
        <v>1</v>
      </c>
      <c r="G189" s="31">
        <f>SUM(H189:AY189)</f>
        <v>34.200000000000003</v>
      </c>
      <c r="H189" s="87"/>
      <c r="I189" s="87"/>
      <c r="J189" s="87"/>
      <c r="K189" s="87"/>
      <c r="L189" s="87"/>
      <c r="M189" s="87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59"/>
      <c r="Y189" s="59"/>
      <c r="Z189" s="59"/>
      <c r="AA189" s="59"/>
      <c r="AB189" s="59"/>
      <c r="AC189" s="60"/>
      <c r="AD189" s="59"/>
      <c r="AE189" s="59"/>
      <c r="AF189" s="59"/>
      <c r="AG189" s="59"/>
      <c r="AH189" s="6">
        <v>34.200000000000003</v>
      </c>
      <c r="AI189" s="6"/>
      <c r="AJ189" s="6"/>
      <c r="AK189" s="6"/>
      <c r="AL189" s="6"/>
      <c r="AM189" s="57"/>
      <c r="AN189" s="124"/>
      <c r="AO189" s="57"/>
      <c r="AP189" s="6"/>
      <c r="AQ189" s="57"/>
      <c r="AR189" s="57"/>
      <c r="AS189" s="57"/>
      <c r="AT189" s="57"/>
      <c r="AU189" s="6" t="s">
        <v>54</v>
      </c>
      <c r="AV189" s="57"/>
      <c r="AW189" s="57"/>
      <c r="AX189" s="6"/>
      <c r="AY189" s="57"/>
    </row>
    <row r="190" spans="1:51" x14ac:dyDescent="0.2">
      <c r="A190" s="40">
        <f ca="1">RANK(E190,$E$2:$E$502,0)</f>
        <v>189</v>
      </c>
      <c r="B190" s="3" t="s">
        <v>1782</v>
      </c>
      <c r="C190" s="66" t="s">
        <v>1143</v>
      </c>
      <c r="D190" s="2" t="s">
        <v>5</v>
      </c>
      <c r="E190" s="30">
        <f ca="1">SUMPRODUCT(LARGE(H190:AY190,ROW(INDIRECT("1:"&amp;MIN(20,COUNT(H190:AY190))))))</f>
        <v>34</v>
      </c>
      <c r="F190" s="6">
        <f>COUNT(H190:AY190)</f>
        <v>1</v>
      </c>
      <c r="G190" s="31">
        <f>SUM(H190:AY190)</f>
        <v>34</v>
      </c>
      <c r="H190" s="87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59"/>
      <c r="Y190" s="59"/>
      <c r="Z190" s="59"/>
      <c r="AA190" s="59"/>
      <c r="AB190" s="59"/>
      <c r="AC190" s="60"/>
      <c r="AD190" s="59"/>
      <c r="AE190" s="59"/>
      <c r="AF190" s="59"/>
      <c r="AG190" s="6"/>
      <c r="AH190" s="6"/>
      <c r="AI190" s="6">
        <v>34</v>
      </c>
      <c r="AJ190" s="6"/>
      <c r="AK190" s="6"/>
      <c r="AL190" s="6"/>
      <c r="AM190" s="6"/>
      <c r="AN190" s="7"/>
      <c r="AO190" s="6"/>
      <c r="AP190" s="6"/>
      <c r="AQ190" s="6"/>
      <c r="AR190" s="6"/>
      <c r="AS190" s="6"/>
      <c r="AT190" s="6"/>
      <c r="AU190" s="6" t="s">
        <v>54</v>
      </c>
      <c r="AV190" s="6"/>
      <c r="AW190" s="6"/>
      <c r="AX190" s="6"/>
      <c r="AY190" s="63"/>
    </row>
    <row r="191" spans="1:51" x14ac:dyDescent="0.2">
      <c r="A191" s="40">
        <f ca="1">RANK(E191,$E$2:$E$502,0)</f>
        <v>189</v>
      </c>
      <c r="B191" s="3" t="s">
        <v>1521</v>
      </c>
      <c r="C191" s="66" t="s">
        <v>1150</v>
      </c>
      <c r="D191" s="2" t="s">
        <v>5</v>
      </c>
      <c r="E191" s="30">
        <f ca="1">SUMPRODUCT(LARGE(H191:AY191,ROW(INDIRECT("1:"&amp;MIN(20,COUNT(H191:AY191))))))</f>
        <v>34</v>
      </c>
      <c r="F191" s="6">
        <f>COUNT(H191:AY191)</f>
        <v>4</v>
      </c>
      <c r="G191" s="31">
        <f>SUM(H191:AY191)</f>
        <v>34</v>
      </c>
      <c r="H191" s="87"/>
      <c r="I191" s="87"/>
      <c r="J191" s="87"/>
      <c r="K191" s="87"/>
      <c r="L191" s="87"/>
      <c r="M191" s="87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7"/>
      <c r="Y191" s="87">
        <v>2</v>
      </c>
      <c r="Z191" s="87">
        <v>28</v>
      </c>
      <c r="AA191" s="87"/>
      <c r="AB191" s="87"/>
      <c r="AC191" s="89">
        <v>2</v>
      </c>
      <c r="AD191" s="87">
        <v>2</v>
      </c>
      <c r="AE191" s="6"/>
      <c r="AF191" s="6"/>
      <c r="AG191" s="6"/>
      <c r="AH191" s="6"/>
      <c r="AI191" s="6"/>
      <c r="AJ191" s="6"/>
      <c r="AK191" s="6"/>
      <c r="AL191" s="6"/>
      <c r="AM191" s="6"/>
      <c r="AN191" s="7"/>
      <c r="AO191" s="6"/>
      <c r="AP191" s="6"/>
      <c r="AQ191" s="6"/>
      <c r="AR191" s="6"/>
      <c r="AS191" s="6"/>
      <c r="AT191" s="6"/>
      <c r="AU191" s="6" t="s">
        <v>54</v>
      </c>
      <c r="AV191" s="6"/>
      <c r="AW191" s="6"/>
      <c r="AX191" s="6"/>
      <c r="AY191" s="63"/>
    </row>
    <row r="192" spans="1:51" x14ac:dyDescent="0.2">
      <c r="A192" s="40">
        <f ca="1">RANK(E192,$E$2:$E$502,0)</f>
        <v>191</v>
      </c>
      <c r="B192" s="3" t="s">
        <v>1308</v>
      </c>
      <c r="C192" s="66" t="s">
        <v>1307</v>
      </c>
      <c r="D192" s="2" t="s">
        <v>5</v>
      </c>
      <c r="E192" s="30">
        <f ca="1">SUMPRODUCT(LARGE(H192:AY192,ROW(INDIRECT("1:"&amp;MIN(20,COUNT(H192:AY192))))))</f>
        <v>33.599999999999994</v>
      </c>
      <c r="F192" s="6">
        <f>COUNT(H192:AY192)</f>
        <v>1</v>
      </c>
      <c r="G192" s="31">
        <f>SUM(H192:AY192)</f>
        <v>33.599999999999994</v>
      </c>
      <c r="H192" s="88">
        <v>33.599999999999994</v>
      </c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7"/>
      <c r="Y192" s="87"/>
      <c r="Z192" s="87"/>
      <c r="AA192" s="87"/>
      <c r="AB192" s="87"/>
      <c r="AC192" s="89"/>
      <c r="AD192" s="87"/>
      <c r="AE192" s="6"/>
      <c r="AF192" s="6"/>
      <c r="AG192" s="6"/>
      <c r="AH192" s="6"/>
      <c r="AI192" s="6"/>
      <c r="AJ192" s="6"/>
      <c r="AK192" s="6"/>
      <c r="AL192" s="6"/>
      <c r="AM192" s="6"/>
      <c r="AN192" s="7"/>
      <c r="AO192" s="6"/>
      <c r="AP192" s="6"/>
      <c r="AQ192" s="6"/>
      <c r="AR192" s="6"/>
      <c r="AS192" s="6"/>
      <c r="AT192" s="6"/>
      <c r="AU192" s="6" t="s">
        <v>54</v>
      </c>
      <c r="AV192" s="6"/>
      <c r="AW192" s="6"/>
      <c r="AX192" s="6"/>
      <c r="AY192" s="63"/>
    </row>
    <row r="193" spans="1:51" x14ac:dyDescent="0.2">
      <c r="A193" s="40">
        <f ca="1">RANK(E193,$E$2:$E$502,0)</f>
        <v>192</v>
      </c>
      <c r="B193" s="44" t="s">
        <v>1733</v>
      </c>
      <c r="C193" s="66" t="s">
        <v>1159</v>
      </c>
      <c r="D193" s="57" t="s">
        <v>5</v>
      </c>
      <c r="E193" s="30">
        <f ca="1">SUMPRODUCT(LARGE(H193:AY193,ROW(INDIRECT("1:"&amp;MIN(20,COUNT(H193:AY193))))))</f>
        <v>32.6</v>
      </c>
      <c r="F193" s="6">
        <f>COUNT(H193:AY193)</f>
        <v>2</v>
      </c>
      <c r="G193" s="31">
        <f>SUM(H193:AY193)</f>
        <v>32.6</v>
      </c>
      <c r="H193" s="87"/>
      <c r="I193" s="87"/>
      <c r="J193" s="87"/>
      <c r="K193" s="87"/>
      <c r="L193" s="87"/>
      <c r="M193" s="87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59"/>
      <c r="Y193" s="59"/>
      <c r="Z193" s="59"/>
      <c r="AA193" s="59"/>
      <c r="AB193" s="59"/>
      <c r="AC193" s="60"/>
      <c r="AD193" s="59"/>
      <c r="AE193" s="59"/>
      <c r="AF193" s="59"/>
      <c r="AG193" s="59"/>
      <c r="AH193" s="6">
        <v>30.6</v>
      </c>
      <c r="AI193" s="6">
        <v>2</v>
      </c>
      <c r="AJ193" s="6"/>
      <c r="AK193" s="6"/>
      <c r="AL193" s="6"/>
      <c r="AM193" s="59"/>
      <c r="AN193" s="60"/>
      <c r="AO193" s="59"/>
      <c r="AP193" s="6"/>
      <c r="AQ193" s="59"/>
      <c r="AR193" s="59"/>
      <c r="AS193" s="6"/>
      <c r="AT193" s="6"/>
      <c r="AU193" s="6" t="s">
        <v>54</v>
      </c>
      <c r="AV193" s="6"/>
      <c r="AW193" s="6"/>
      <c r="AX193" s="6"/>
      <c r="AY193" s="57"/>
    </row>
    <row r="194" spans="1:51" x14ac:dyDescent="0.2">
      <c r="A194" s="40">
        <f ca="1">RANK(E194,$E$2:$E$502,0)</f>
        <v>193</v>
      </c>
      <c r="B194" s="3" t="s">
        <v>815</v>
      </c>
      <c r="C194" s="66" t="s">
        <v>1149</v>
      </c>
      <c r="D194" s="2" t="s">
        <v>5</v>
      </c>
      <c r="E194" s="30">
        <f ca="1">SUMPRODUCT(LARGE(H194:AY194,ROW(INDIRECT("1:"&amp;MIN(20,COUNT(H194:AY194))))))</f>
        <v>32</v>
      </c>
      <c r="F194" s="6">
        <f>COUNT(H194:AY194)</f>
        <v>1</v>
      </c>
      <c r="G194" s="31">
        <f>SUM(H194:AY194)</f>
        <v>32</v>
      </c>
      <c r="H194" s="87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59"/>
      <c r="Y194" s="59"/>
      <c r="Z194" s="59"/>
      <c r="AA194" s="59"/>
      <c r="AB194" s="59"/>
      <c r="AC194" s="60"/>
      <c r="AD194" s="59"/>
      <c r="AE194" s="59"/>
      <c r="AF194" s="59"/>
      <c r="AG194" s="6"/>
      <c r="AH194" s="6"/>
      <c r="AI194" s="6">
        <v>32</v>
      </c>
      <c r="AJ194" s="6"/>
      <c r="AK194" s="6"/>
      <c r="AL194" s="6"/>
      <c r="AM194" s="6"/>
      <c r="AN194" s="7"/>
      <c r="AO194" s="6"/>
      <c r="AP194" s="6"/>
      <c r="AQ194" s="6"/>
      <c r="AR194" s="6"/>
      <c r="AS194" s="6"/>
      <c r="AT194" s="6"/>
      <c r="AU194" s="6" t="s">
        <v>54</v>
      </c>
      <c r="AV194" s="6"/>
      <c r="AW194" s="6"/>
      <c r="AX194" s="6"/>
      <c r="AY194" s="63"/>
    </row>
    <row r="195" spans="1:51" x14ac:dyDescent="0.2">
      <c r="A195" s="40">
        <f ca="1">RANK(E195,$E$2:$E$502,0)</f>
        <v>194</v>
      </c>
      <c r="B195" s="3" t="s">
        <v>1309</v>
      </c>
      <c r="C195" s="66" t="s">
        <v>1307</v>
      </c>
      <c r="D195" s="2" t="s">
        <v>5</v>
      </c>
      <c r="E195" s="30">
        <f ca="1">SUMPRODUCT(LARGE(H195:AY195,ROW(INDIRECT("1:"&amp;MIN(20,COUNT(H195:AY195))))))</f>
        <v>30.799999999999997</v>
      </c>
      <c r="F195" s="6">
        <f>COUNT(H195:AY195)</f>
        <v>1</v>
      </c>
      <c r="G195" s="31">
        <f>SUM(H195:AY195)</f>
        <v>30.799999999999997</v>
      </c>
      <c r="H195" s="88">
        <v>30.799999999999997</v>
      </c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7"/>
      <c r="Y195" s="87"/>
      <c r="Z195" s="87"/>
      <c r="AA195" s="87"/>
      <c r="AB195" s="87"/>
      <c r="AC195" s="89"/>
      <c r="AD195" s="87"/>
      <c r="AE195" s="6"/>
      <c r="AF195" s="6"/>
      <c r="AG195" s="6"/>
      <c r="AH195" s="6"/>
      <c r="AI195" s="6"/>
      <c r="AJ195" s="6"/>
      <c r="AK195" s="6"/>
      <c r="AL195" s="6"/>
      <c r="AM195" s="6"/>
      <c r="AN195" s="7"/>
      <c r="AO195" s="6"/>
      <c r="AP195" s="6"/>
      <c r="AQ195" s="6"/>
      <c r="AR195" s="6"/>
      <c r="AS195" s="6"/>
      <c r="AT195" s="6"/>
      <c r="AU195" s="6" t="s">
        <v>54</v>
      </c>
      <c r="AV195" s="6"/>
      <c r="AW195" s="6"/>
      <c r="AX195" s="6"/>
      <c r="AY195" s="63"/>
    </row>
    <row r="196" spans="1:51" x14ac:dyDescent="0.2">
      <c r="A196" s="40">
        <f ca="1">RANK(E196,$E$2:$E$502,0)</f>
        <v>195</v>
      </c>
      <c r="B196" s="64" t="s">
        <v>1783</v>
      </c>
      <c r="C196" s="65" t="s">
        <v>1485</v>
      </c>
      <c r="D196" s="57" t="s">
        <v>5</v>
      </c>
      <c r="E196" s="30">
        <f ca="1">SUMPRODUCT(LARGE(H196:AY196,ROW(INDIRECT("1:"&amp;MIN(20,COUNT(H196:AY196))))))</f>
        <v>30</v>
      </c>
      <c r="F196" s="6">
        <f>COUNT(H196:AY196)</f>
        <v>1</v>
      </c>
      <c r="G196" s="31">
        <f>SUM(H196:AY196)</f>
        <v>30</v>
      </c>
      <c r="H196" s="87"/>
      <c r="I196" s="87"/>
      <c r="J196" s="87"/>
      <c r="K196" s="87"/>
      <c r="L196" s="87"/>
      <c r="M196" s="87"/>
      <c r="N196" s="88"/>
      <c r="O196" s="88"/>
      <c r="P196" s="87"/>
      <c r="Q196" s="87"/>
      <c r="R196" s="88"/>
      <c r="S196" s="88"/>
      <c r="T196" s="88"/>
      <c r="U196" s="88"/>
      <c r="V196" s="88"/>
      <c r="W196" s="88"/>
      <c r="X196" s="59"/>
      <c r="Y196" s="59"/>
      <c r="Z196" s="59"/>
      <c r="AA196" s="59"/>
      <c r="AB196" s="59"/>
      <c r="AC196" s="60"/>
      <c r="AD196" s="59"/>
      <c r="AE196" s="59"/>
      <c r="AF196" s="59"/>
      <c r="AG196" s="6"/>
      <c r="AH196" s="6"/>
      <c r="AI196" s="6">
        <v>30</v>
      </c>
      <c r="AJ196" s="6"/>
      <c r="AK196" s="6"/>
      <c r="AL196" s="6"/>
      <c r="AM196" s="6"/>
      <c r="AN196" s="7"/>
      <c r="AO196" s="59"/>
      <c r="AP196" s="6"/>
      <c r="AQ196" s="6"/>
      <c r="AR196" s="6"/>
      <c r="AS196" s="6"/>
      <c r="AT196" s="6"/>
      <c r="AU196" s="6" t="s">
        <v>54</v>
      </c>
      <c r="AV196" s="6"/>
      <c r="AW196" s="6"/>
      <c r="AX196" s="6"/>
      <c r="AY196" s="63"/>
    </row>
    <row r="197" spans="1:51" x14ac:dyDescent="0.2">
      <c r="A197" s="40">
        <f ca="1">RANK(E197,$E$2:$E$502,0)</f>
        <v>195</v>
      </c>
      <c r="B197" s="3" t="s">
        <v>1843</v>
      </c>
      <c r="C197" s="66" t="s">
        <v>1159</v>
      </c>
      <c r="D197" s="57" t="s">
        <v>5</v>
      </c>
      <c r="E197" s="30">
        <f ca="1">SUMPRODUCT(LARGE(H197:AY197,ROW(INDIRECT("1:"&amp;MIN(20,COUNT(H197:AY197))))))</f>
        <v>30</v>
      </c>
      <c r="F197" s="6">
        <f>COUNT(H197:AY197)</f>
        <v>1</v>
      </c>
      <c r="G197" s="31">
        <f>SUM(H197:AY197)</f>
        <v>30</v>
      </c>
      <c r="H197" s="129"/>
      <c r="I197" s="87"/>
      <c r="J197" s="87"/>
      <c r="K197" s="87"/>
      <c r="L197" s="87"/>
      <c r="M197" s="87"/>
      <c r="N197" s="88"/>
      <c r="O197" s="88"/>
      <c r="P197" s="87"/>
      <c r="Q197" s="87"/>
      <c r="R197" s="88"/>
      <c r="S197" s="88"/>
      <c r="T197" s="88"/>
      <c r="U197" s="88"/>
      <c r="V197" s="88"/>
      <c r="W197" s="88"/>
      <c r="X197" s="59"/>
      <c r="Y197" s="59"/>
      <c r="Z197" s="59"/>
      <c r="AA197" s="59"/>
      <c r="AB197" s="59"/>
      <c r="AC197" s="60"/>
      <c r="AD197" s="59"/>
      <c r="AE197" s="59"/>
      <c r="AF197" s="59"/>
      <c r="AG197" s="6"/>
      <c r="AH197" s="6"/>
      <c r="AI197" s="6"/>
      <c r="AJ197" s="6"/>
      <c r="AK197" s="6"/>
      <c r="AL197" s="6"/>
      <c r="AM197" s="6"/>
      <c r="AN197" s="7"/>
      <c r="AO197" s="59"/>
      <c r="AP197" s="59"/>
      <c r="AQ197" s="6"/>
      <c r="AR197" s="6"/>
      <c r="AS197" s="6"/>
      <c r="AT197" s="6">
        <v>30</v>
      </c>
      <c r="AU197" s="6"/>
      <c r="AV197" s="6"/>
      <c r="AW197" s="6"/>
      <c r="AX197" s="6"/>
      <c r="AY197" s="63"/>
    </row>
    <row r="198" spans="1:51" x14ac:dyDescent="0.2">
      <c r="A198" s="40">
        <f ca="1">RANK(E198,$E$2:$E$502,0)</f>
        <v>195</v>
      </c>
      <c r="B198" s="3" t="s">
        <v>315</v>
      </c>
      <c r="C198" s="66" t="s">
        <v>1149</v>
      </c>
      <c r="D198" s="2" t="s">
        <v>5</v>
      </c>
      <c r="E198" s="30">
        <f ca="1">SUMPRODUCT(LARGE(H198:AY198,ROW(INDIRECT("1:"&amp;MIN(20,COUNT(H198:AY198))))))</f>
        <v>30</v>
      </c>
      <c r="F198" s="6">
        <f>COUNT(H198:AY198)</f>
        <v>1</v>
      </c>
      <c r="G198" s="31">
        <f>SUM(H198:AY198)</f>
        <v>30</v>
      </c>
      <c r="H198" s="87"/>
      <c r="I198" s="88"/>
      <c r="J198" s="88"/>
      <c r="K198" s="88"/>
      <c r="L198" s="88"/>
      <c r="M198" s="88"/>
      <c r="N198" s="88"/>
      <c r="O198" s="88"/>
      <c r="P198" s="88"/>
      <c r="Q198" s="88">
        <v>30</v>
      </c>
      <c r="R198" s="88"/>
      <c r="S198" s="88"/>
      <c r="T198" s="88"/>
      <c r="U198" s="88"/>
      <c r="V198" s="88"/>
      <c r="W198" s="88"/>
      <c r="X198" s="87"/>
      <c r="Y198" s="87"/>
      <c r="Z198" s="87"/>
      <c r="AA198" s="87"/>
      <c r="AB198" s="87"/>
      <c r="AC198" s="89"/>
      <c r="AD198" s="87"/>
      <c r="AE198" s="6"/>
      <c r="AF198" s="6"/>
      <c r="AG198" s="6"/>
      <c r="AH198" s="6"/>
      <c r="AI198" s="6"/>
      <c r="AJ198" s="6"/>
      <c r="AK198" s="6"/>
      <c r="AL198" s="6"/>
      <c r="AM198" s="6"/>
      <c r="AN198" s="7"/>
      <c r="AO198" s="6"/>
      <c r="AP198" s="6"/>
      <c r="AQ198" s="6"/>
      <c r="AR198" s="6"/>
      <c r="AS198" s="6"/>
      <c r="AT198" s="6"/>
      <c r="AU198" s="6" t="s">
        <v>54</v>
      </c>
      <c r="AV198" s="6"/>
      <c r="AW198" s="6"/>
      <c r="AX198" s="6"/>
      <c r="AY198" s="63"/>
    </row>
    <row r="199" spans="1:51" x14ac:dyDescent="0.2">
      <c r="A199" s="40">
        <f ca="1">RANK(E199,$E$2:$E$502,0)</f>
        <v>195</v>
      </c>
      <c r="B199" s="3" t="s">
        <v>1819</v>
      </c>
      <c r="C199" s="66" t="s">
        <v>1804</v>
      </c>
      <c r="D199" s="2" t="s">
        <v>5</v>
      </c>
      <c r="E199" s="30">
        <f ca="1">SUMPRODUCT(LARGE(H199:AY199,ROW(INDIRECT("1:"&amp;MIN(20,COUNT(H199:AY199))))))</f>
        <v>30</v>
      </c>
      <c r="F199" s="6">
        <f>COUNT(H199:AY199)</f>
        <v>1</v>
      </c>
      <c r="G199" s="31">
        <f>SUM(H199:AY199)</f>
        <v>30</v>
      </c>
      <c r="H199" s="87"/>
      <c r="I199" s="87"/>
      <c r="J199" s="87"/>
      <c r="K199" s="87"/>
      <c r="L199" s="87"/>
      <c r="M199" s="87"/>
      <c r="N199" s="88"/>
      <c r="O199" s="88"/>
      <c r="P199" s="87"/>
      <c r="Q199" s="87"/>
      <c r="R199" s="88"/>
      <c r="S199" s="88"/>
      <c r="T199" s="88"/>
      <c r="U199" s="88"/>
      <c r="V199" s="88"/>
      <c r="W199" s="88"/>
      <c r="X199" s="59"/>
      <c r="Y199" s="59"/>
      <c r="Z199" s="59"/>
      <c r="AA199" s="59"/>
      <c r="AB199" s="59"/>
      <c r="AC199" s="60"/>
      <c r="AD199" s="59"/>
      <c r="AE199" s="59"/>
      <c r="AF199" s="59"/>
      <c r="AG199" s="6"/>
      <c r="AH199" s="6"/>
      <c r="AI199" s="6"/>
      <c r="AJ199" s="6"/>
      <c r="AK199" s="6">
        <v>30</v>
      </c>
      <c r="AL199" s="6"/>
      <c r="AM199" s="6"/>
      <c r="AN199" s="7"/>
      <c r="AO199" s="6"/>
      <c r="AP199" s="59"/>
      <c r="AQ199" s="6"/>
      <c r="AR199" s="6"/>
      <c r="AS199" s="6"/>
      <c r="AT199" s="6"/>
      <c r="AU199" s="6" t="s">
        <v>54</v>
      </c>
      <c r="AV199" s="6"/>
      <c r="AW199" s="6"/>
      <c r="AX199" s="6"/>
      <c r="AY199" s="63"/>
    </row>
    <row r="200" spans="1:51" x14ac:dyDescent="0.2">
      <c r="A200" s="40">
        <f ca="1">RANK(E200,$E$2:$E$502,0)</f>
        <v>195</v>
      </c>
      <c r="B200" s="3" t="s">
        <v>1189</v>
      </c>
      <c r="C200" s="66" t="s">
        <v>1144</v>
      </c>
      <c r="D200" s="2" t="s">
        <v>5</v>
      </c>
      <c r="E200" s="30">
        <f ca="1">SUMPRODUCT(LARGE(H200:AY200,ROW(INDIRECT("1:"&amp;MIN(20,COUNT(H200:AY200))))))</f>
        <v>30</v>
      </c>
      <c r="F200" s="6">
        <f>COUNT(H200:AY200)</f>
        <v>3</v>
      </c>
      <c r="G200" s="31">
        <f>SUM(H200:AY200)</f>
        <v>30</v>
      </c>
      <c r="H200" s="88"/>
      <c r="I200" s="88">
        <v>2</v>
      </c>
      <c r="J200" s="88"/>
      <c r="K200" s="88">
        <v>2</v>
      </c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7"/>
      <c r="Y200" s="87"/>
      <c r="Z200" s="87"/>
      <c r="AA200" s="87"/>
      <c r="AB200" s="87"/>
      <c r="AC200" s="89"/>
      <c r="AD200" s="87"/>
      <c r="AE200" s="6"/>
      <c r="AF200" s="6"/>
      <c r="AG200" s="6"/>
      <c r="AH200" s="6"/>
      <c r="AI200" s="6"/>
      <c r="AJ200" s="6"/>
      <c r="AK200" s="6"/>
      <c r="AL200" s="6"/>
      <c r="AM200" s="6"/>
      <c r="AN200" s="7"/>
      <c r="AO200" s="6">
        <v>26</v>
      </c>
      <c r="AP200" s="6"/>
      <c r="AQ200" s="6"/>
      <c r="AR200" s="6"/>
      <c r="AS200" s="6"/>
      <c r="AT200" s="6"/>
      <c r="AU200" s="6" t="s">
        <v>54</v>
      </c>
      <c r="AV200" s="6"/>
      <c r="AW200" s="6"/>
      <c r="AX200" s="6"/>
      <c r="AY200" s="63"/>
    </row>
    <row r="201" spans="1:51" x14ac:dyDescent="0.2">
      <c r="A201" s="40">
        <f ca="1">RANK(E201,$E$2:$E$502,0)</f>
        <v>200</v>
      </c>
      <c r="B201" s="3" t="s">
        <v>1524</v>
      </c>
      <c r="C201" s="66" t="s">
        <v>1505</v>
      </c>
      <c r="D201" s="57" t="s">
        <v>5</v>
      </c>
      <c r="E201" s="30">
        <f ca="1">SUMPRODUCT(LARGE(H201:AY201,ROW(INDIRECT("1:"&amp;MIN(20,COUNT(H201:AY201))))))</f>
        <v>29.6</v>
      </c>
      <c r="F201" s="6">
        <f>COUNT(H201:AY201)</f>
        <v>3</v>
      </c>
      <c r="G201" s="31">
        <f>SUM(H201:AY201)</f>
        <v>29.6</v>
      </c>
      <c r="H201" s="87"/>
      <c r="I201" s="87"/>
      <c r="J201" s="87"/>
      <c r="K201" s="87"/>
      <c r="L201" s="87"/>
      <c r="M201" s="87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7"/>
      <c r="Y201" s="87">
        <v>2</v>
      </c>
      <c r="Z201" s="87">
        <v>2</v>
      </c>
      <c r="AA201" s="87">
        <v>25.6</v>
      </c>
      <c r="AB201" s="87"/>
      <c r="AC201" s="89"/>
      <c r="AD201" s="87"/>
      <c r="AE201" s="6"/>
      <c r="AF201" s="6"/>
      <c r="AG201" s="6"/>
      <c r="AH201" s="6"/>
      <c r="AI201" s="6"/>
      <c r="AJ201" s="6"/>
      <c r="AK201" s="6"/>
      <c r="AL201" s="6"/>
      <c r="AM201" s="6"/>
      <c r="AN201" s="7"/>
      <c r="AO201" s="6"/>
      <c r="AP201" s="6"/>
      <c r="AQ201" s="6"/>
      <c r="AR201" s="6"/>
      <c r="AS201" s="6"/>
      <c r="AT201" s="6"/>
      <c r="AU201" s="6" t="s">
        <v>54</v>
      </c>
      <c r="AV201" s="6"/>
      <c r="AW201" s="6"/>
      <c r="AX201" s="6"/>
      <c r="AY201" s="63"/>
    </row>
    <row r="202" spans="1:51" x14ac:dyDescent="0.2">
      <c r="A202" s="40">
        <f ca="1">RANK(E202,$E$2:$E$502,0)</f>
        <v>201</v>
      </c>
      <c r="B202" s="3" t="s">
        <v>1310</v>
      </c>
      <c r="C202" s="66" t="s">
        <v>1311</v>
      </c>
      <c r="D202" s="2" t="s">
        <v>5</v>
      </c>
      <c r="E202" s="30">
        <f ca="1">SUMPRODUCT(LARGE(H202:AY202,ROW(INDIRECT("1:"&amp;MIN(20,COUNT(H202:AY202))))))</f>
        <v>29.4</v>
      </c>
      <c r="F202" s="6">
        <f>COUNT(H202:AY202)</f>
        <v>1</v>
      </c>
      <c r="G202" s="31">
        <f>SUM(H202:AY202)</f>
        <v>29.4</v>
      </c>
      <c r="H202" s="88">
        <v>29.4</v>
      </c>
      <c r="I202" s="87"/>
      <c r="J202" s="87"/>
      <c r="K202" s="87"/>
      <c r="L202" s="87"/>
      <c r="M202" s="87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7"/>
      <c r="Y202" s="87"/>
      <c r="Z202" s="87"/>
      <c r="AA202" s="87"/>
      <c r="AB202" s="87"/>
      <c r="AC202" s="89"/>
      <c r="AD202" s="87"/>
      <c r="AE202" s="6"/>
      <c r="AF202" s="6"/>
      <c r="AG202" s="6"/>
      <c r="AH202" s="6"/>
      <c r="AI202" s="6"/>
      <c r="AJ202" s="6"/>
      <c r="AK202" s="6"/>
      <c r="AL202" s="6"/>
      <c r="AM202" s="6"/>
      <c r="AN202" s="7"/>
      <c r="AO202" s="6"/>
      <c r="AP202" s="6"/>
      <c r="AQ202" s="6"/>
      <c r="AR202" s="6"/>
      <c r="AS202" s="6"/>
      <c r="AT202" s="6"/>
      <c r="AU202" s="6" t="s">
        <v>54</v>
      </c>
      <c r="AV202" s="6"/>
      <c r="AW202" s="6"/>
      <c r="AX202" s="6"/>
      <c r="AY202" s="63"/>
    </row>
    <row r="203" spans="1:51" x14ac:dyDescent="0.2">
      <c r="A203" s="40">
        <f ca="1">RANK(E203,$E$2:$E$502,0)</f>
        <v>201</v>
      </c>
      <c r="B203" s="3" t="s">
        <v>1814</v>
      </c>
      <c r="C203" s="66" t="s">
        <v>1159</v>
      </c>
      <c r="D203" s="2" t="s">
        <v>5</v>
      </c>
      <c r="E203" s="30">
        <f ca="1">SUMPRODUCT(LARGE(H203:AY203,ROW(INDIRECT("1:"&amp;MIN(20,COUNT(H203:AY203))))))</f>
        <v>29.4</v>
      </c>
      <c r="F203" s="6">
        <f>COUNT(H203:AY203)</f>
        <v>1</v>
      </c>
      <c r="G203" s="31">
        <f>SUM(H203:AY203)</f>
        <v>29.4</v>
      </c>
      <c r="H203" s="87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59"/>
      <c r="Y203" s="59"/>
      <c r="Z203" s="59"/>
      <c r="AA203" s="59"/>
      <c r="AB203" s="59"/>
      <c r="AC203" s="60"/>
      <c r="AD203" s="59"/>
      <c r="AE203" s="59"/>
      <c r="AF203" s="59"/>
      <c r="AG203" s="6"/>
      <c r="AH203" s="6"/>
      <c r="AI203" s="6"/>
      <c r="AJ203" s="6">
        <v>29.4</v>
      </c>
      <c r="AK203" s="6"/>
      <c r="AL203" s="6"/>
      <c r="AM203" s="6"/>
      <c r="AN203" s="7"/>
      <c r="AO203" s="6"/>
      <c r="AP203" s="6"/>
      <c r="AQ203" s="6"/>
      <c r="AR203" s="6"/>
      <c r="AS203" s="6"/>
      <c r="AT203" s="6"/>
      <c r="AU203" s="6" t="s">
        <v>54</v>
      </c>
      <c r="AV203" s="6"/>
      <c r="AW203" s="6"/>
      <c r="AX203" s="6"/>
      <c r="AY203" s="63"/>
    </row>
    <row r="204" spans="1:51" x14ac:dyDescent="0.2">
      <c r="A204" s="40">
        <f ca="1">RANK(E204,$E$2:$E$502,0)</f>
        <v>203</v>
      </c>
      <c r="B204" s="3" t="s">
        <v>1185</v>
      </c>
      <c r="C204" s="66" t="s">
        <v>1151</v>
      </c>
      <c r="D204" s="2" t="s">
        <v>5</v>
      </c>
      <c r="E204" s="30">
        <f ca="1">SUMPRODUCT(LARGE(H204:AY204,ROW(INDIRECT("1:"&amp;MIN(20,COUNT(H204:AY204))))))</f>
        <v>29</v>
      </c>
      <c r="F204" s="6">
        <f>COUNT(H204:AY204)</f>
        <v>5</v>
      </c>
      <c r="G204" s="31">
        <f>SUM(H204:AY204)</f>
        <v>29</v>
      </c>
      <c r="H204" s="88"/>
      <c r="I204" s="88">
        <v>2</v>
      </c>
      <c r="J204" s="88">
        <v>14</v>
      </c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7"/>
      <c r="Y204" s="87">
        <v>2</v>
      </c>
      <c r="Z204" s="87">
        <v>2</v>
      </c>
      <c r="AA204" s="87"/>
      <c r="AB204" s="87"/>
      <c r="AC204" s="89"/>
      <c r="AD204" s="87"/>
      <c r="AE204" s="6"/>
      <c r="AF204" s="6"/>
      <c r="AG204" s="6"/>
      <c r="AH204" s="6"/>
      <c r="AI204" s="6"/>
      <c r="AJ204" s="6"/>
      <c r="AK204" s="6"/>
      <c r="AL204" s="6"/>
      <c r="AM204" s="6"/>
      <c r="AN204" s="7"/>
      <c r="AO204" s="6">
        <v>9</v>
      </c>
      <c r="AP204" s="6"/>
      <c r="AQ204" s="6"/>
      <c r="AR204" s="6"/>
      <c r="AS204" s="6"/>
      <c r="AT204" s="6"/>
      <c r="AU204" s="6" t="s">
        <v>54</v>
      </c>
      <c r="AV204" s="6"/>
      <c r="AW204" s="6"/>
      <c r="AX204" s="6"/>
      <c r="AY204" s="63"/>
    </row>
    <row r="205" spans="1:51" x14ac:dyDescent="0.2">
      <c r="A205" s="40">
        <f ca="1">RANK(E205,$E$2:$E$502,0)</f>
        <v>204</v>
      </c>
      <c r="B205" s="3" t="s">
        <v>1734</v>
      </c>
      <c r="C205" s="66" t="s">
        <v>1719</v>
      </c>
      <c r="D205" s="2" t="s">
        <v>5</v>
      </c>
      <c r="E205" s="30">
        <f ca="1">SUMPRODUCT(LARGE(H205:AY205,ROW(INDIRECT("1:"&amp;MIN(20,COUNT(H205:AY205))))))</f>
        <v>28.8</v>
      </c>
      <c r="F205" s="6">
        <f>COUNT(H205:AY205)</f>
        <v>1</v>
      </c>
      <c r="G205" s="31">
        <f>SUM(H205:AY205)</f>
        <v>28.8</v>
      </c>
      <c r="H205" s="87"/>
      <c r="I205" s="87"/>
      <c r="J205" s="87"/>
      <c r="K205" s="87"/>
      <c r="L205" s="87"/>
      <c r="M205" s="87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59"/>
      <c r="Y205" s="59"/>
      <c r="Z205" s="59"/>
      <c r="AA205" s="59"/>
      <c r="AB205" s="59"/>
      <c r="AC205" s="60"/>
      <c r="AD205" s="59"/>
      <c r="AE205" s="59"/>
      <c r="AF205" s="59"/>
      <c r="AG205" s="6"/>
      <c r="AH205" s="6">
        <v>28.8</v>
      </c>
      <c r="AI205" s="6"/>
      <c r="AJ205" s="6"/>
      <c r="AK205" s="6"/>
      <c r="AL205" s="6"/>
      <c r="AM205" s="6"/>
      <c r="AN205" s="7"/>
      <c r="AO205" s="59"/>
      <c r="AP205" s="6"/>
      <c r="AQ205" s="6"/>
      <c r="AR205" s="6"/>
      <c r="AS205" s="6"/>
      <c r="AT205" s="6"/>
      <c r="AU205" s="6" t="s">
        <v>54</v>
      </c>
      <c r="AV205" s="6"/>
      <c r="AW205" s="6"/>
      <c r="AX205" s="6"/>
      <c r="AY205" s="63"/>
    </row>
    <row r="206" spans="1:51" x14ac:dyDescent="0.2">
      <c r="A206" s="40">
        <f ca="1">RANK(E206,$E$2:$E$502,0)</f>
        <v>205</v>
      </c>
      <c r="B206" s="3" t="s">
        <v>1312</v>
      </c>
      <c r="C206" s="66" t="s">
        <v>1306</v>
      </c>
      <c r="D206" s="2" t="s">
        <v>5</v>
      </c>
      <c r="E206" s="30">
        <f ca="1">SUMPRODUCT(LARGE(H206:AY206,ROW(INDIRECT("1:"&amp;MIN(20,COUNT(H206:AY206))))))</f>
        <v>28</v>
      </c>
      <c r="F206" s="6">
        <f>COUNT(H206:AY206)</f>
        <v>1</v>
      </c>
      <c r="G206" s="31">
        <f>SUM(H206:AY206)</f>
        <v>28</v>
      </c>
      <c r="H206" s="88">
        <v>28</v>
      </c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7"/>
      <c r="Y206" s="87"/>
      <c r="Z206" s="87"/>
      <c r="AA206" s="87"/>
      <c r="AB206" s="87"/>
      <c r="AC206" s="89"/>
      <c r="AD206" s="87"/>
      <c r="AE206" s="6"/>
      <c r="AF206" s="6"/>
      <c r="AG206" s="6"/>
      <c r="AH206" s="6"/>
      <c r="AI206" s="6"/>
      <c r="AJ206" s="6"/>
      <c r="AK206" s="6"/>
      <c r="AL206" s="6"/>
      <c r="AM206" s="6"/>
      <c r="AN206" s="7"/>
      <c r="AO206" s="6"/>
      <c r="AP206" s="6"/>
      <c r="AQ206" s="6"/>
      <c r="AR206" s="6"/>
      <c r="AS206" s="6"/>
      <c r="AT206" s="6"/>
      <c r="AU206" s="6" t="s">
        <v>54</v>
      </c>
      <c r="AV206" s="6"/>
      <c r="AW206" s="6"/>
      <c r="AX206" s="6"/>
      <c r="AY206" s="63"/>
    </row>
    <row r="207" spans="1:51" x14ac:dyDescent="0.2">
      <c r="A207" s="40">
        <f ca="1">RANK(E207,$E$2:$E$502,0)</f>
        <v>205</v>
      </c>
      <c r="B207" s="66" t="s">
        <v>1614</v>
      </c>
      <c r="C207" s="56" t="s">
        <v>1273</v>
      </c>
      <c r="D207" s="2" t="s">
        <v>5</v>
      </c>
      <c r="E207" s="30">
        <f ca="1">SUMPRODUCT(LARGE(H207:AY207,ROW(INDIRECT("1:"&amp;MIN(20,COUNT(H207:AY207))))))</f>
        <v>28</v>
      </c>
      <c r="F207" s="6">
        <f>COUNT(H207:AY207)</f>
        <v>2</v>
      </c>
      <c r="G207" s="31">
        <f>SUM(H207:AY207)</f>
        <v>28</v>
      </c>
      <c r="H207" s="87"/>
      <c r="I207" s="87"/>
      <c r="J207" s="87"/>
      <c r="K207" s="87"/>
      <c r="L207" s="87"/>
      <c r="M207" s="87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7"/>
      <c r="Y207" s="87"/>
      <c r="Z207" s="87"/>
      <c r="AA207" s="87"/>
      <c r="AB207" s="87"/>
      <c r="AC207" s="89"/>
      <c r="AD207" s="87">
        <v>26</v>
      </c>
      <c r="AE207" s="6">
        <v>2</v>
      </c>
      <c r="AF207" s="6"/>
      <c r="AG207" s="6"/>
      <c r="AH207" s="6"/>
      <c r="AI207" s="6"/>
      <c r="AJ207" s="6"/>
      <c r="AK207" s="6"/>
      <c r="AL207" s="6"/>
      <c r="AM207" s="6"/>
      <c r="AN207" s="7"/>
      <c r="AO207" s="6"/>
      <c r="AP207" s="6"/>
      <c r="AQ207" s="6"/>
      <c r="AR207" s="6"/>
      <c r="AS207" s="6"/>
      <c r="AT207" s="6"/>
      <c r="AU207" s="6" t="s">
        <v>54</v>
      </c>
      <c r="AV207" s="6"/>
      <c r="AW207" s="6"/>
      <c r="AX207" s="6"/>
      <c r="AY207" s="63"/>
    </row>
    <row r="208" spans="1:51" x14ac:dyDescent="0.2">
      <c r="A208" s="40">
        <f ca="1">RANK(E208,$E$2:$E$502,0)</f>
        <v>205</v>
      </c>
      <c r="B208" s="3" t="s">
        <v>1283</v>
      </c>
      <c r="C208" s="66" t="s">
        <v>1149</v>
      </c>
      <c r="D208" s="2" t="s">
        <v>5</v>
      </c>
      <c r="E208" s="30">
        <f ca="1">SUMPRODUCT(LARGE(H208:AY208,ROW(INDIRECT("1:"&amp;MIN(20,COUNT(H208:AY208))))))</f>
        <v>28</v>
      </c>
      <c r="F208" s="6">
        <f>COUNT(H208:AY208)</f>
        <v>3</v>
      </c>
      <c r="G208" s="31">
        <f>SUM(H208:AY208)</f>
        <v>28</v>
      </c>
      <c r="H208" s="88"/>
      <c r="I208" s="88"/>
      <c r="J208" s="88"/>
      <c r="K208" s="88">
        <v>2</v>
      </c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7"/>
      <c r="Y208" s="87"/>
      <c r="Z208" s="87"/>
      <c r="AA208" s="87"/>
      <c r="AB208" s="87"/>
      <c r="AC208" s="89"/>
      <c r="AD208" s="87"/>
      <c r="AE208" s="6"/>
      <c r="AF208" s="6"/>
      <c r="AG208" s="6"/>
      <c r="AH208" s="6"/>
      <c r="AI208" s="6"/>
      <c r="AJ208" s="6"/>
      <c r="AK208" s="6"/>
      <c r="AL208" s="6"/>
      <c r="AM208" s="6"/>
      <c r="AN208" s="7"/>
      <c r="AO208" s="6">
        <v>2</v>
      </c>
      <c r="AP208" s="6">
        <v>24</v>
      </c>
      <c r="AQ208" s="6"/>
      <c r="AR208" s="6"/>
      <c r="AS208" s="6"/>
      <c r="AT208" s="6"/>
      <c r="AU208" s="6" t="s">
        <v>54</v>
      </c>
      <c r="AV208" s="6"/>
      <c r="AW208" s="6"/>
      <c r="AX208" s="6"/>
      <c r="AY208" s="63"/>
    </row>
    <row r="209" spans="1:51" x14ac:dyDescent="0.2">
      <c r="A209" s="40">
        <f ca="1">RANK(E209,$E$2:$E$502,0)</f>
        <v>208</v>
      </c>
      <c r="B209" s="3" t="s">
        <v>1339</v>
      </c>
      <c r="C209" s="66" t="s">
        <v>1149</v>
      </c>
      <c r="D209" s="2" t="s">
        <v>5</v>
      </c>
      <c r="E209" s="30">
        <f ca="1">SUMPRODUCT(LARGE(H209:AY209,ROW(INDIRECT("1:"&amp;MIN(20,COUNT(H209:AY209))))))</f>
        <v>27</v>
      </c>
      <c r="F209" s="6">
        <f>COUNT(H209:AY209)</f>
        <v>1</v>
      </c>
      <c r="G209" s="31">
        <f>SUM(H209:AY209)</f>
        <v>27</v>
      </c>
      <c r="H209" s="87"/>
      <c r="I209" s="87"/>
      <c r="J209" s="87"/>
      <c r="K209" s="87"/>
      <c r="L209" s="87"/>
      <c r="M209" s="87"/>
      <c r="N209" s="88"/>
      <c r="O209" s="88"/>
      <c r="P209" s="88">
        <v>27</v>
      </c>
      <c r="Q209" s="88"/>
      <c r="R209" s="88"/>
      <c r="S209" s="88"/>
      <c r="T209" s="88"/>
      <c r="U209" s="88"/>
      <c r="V209" s="88"/>
      <c r="W209" s="88"/>
      <c r="X209" s="87"/>
      <c r="Y209" s="87"/>
      <c r="Z209" s="87"/>
      <c r="AA209" s="87"/>
      <c r="AB209" s="87"/>
      <c r="AC209" s="89"/>
      <c r="AD209" s="87"/>
      <c r="AE209" s="6"/>
      <c r="AF209" s="6"/>
      <c r="AG209" s="6"/>
      <c r="AH209" s="6"/>
      <c r="AI209" s="6"/>
      <c r="AJ209" s="6"/>
      <c r="AK209" s="6"/>
      <c r="AL209" s="6"/>
      <c r="AM209" s="6"/>
      <c r="AN209" s="7"/>
      <c r="AO209" s="6"/>
      <c r="AP209" s="6"/>
      <c r="AQ209" s="6"/>
      <c r="AR209" s="6"/>
      <c r="AS209" s="6"/>
      <c r="AT209" s="6"/>
      <c r="AU209" s="6" t="s">
        <v>54</v>
      </c>
      <c r="AV209" s="6"/>
      <c r="AW209" s="6"/>
      <c r="AX209" s="6"/>
      <c r="AY209" s="63"/>
    </row>
    <row r="210" spans="1:51" x14ac:dyDescent="0.2">
      <c r="A210" s="40">
        <f ca="1">RANK(E210,$E$2:$E$502,0)</f>
        <v>209</v>
      </c>
      <c r="B210" s="3" t="s">
        <v>1439</v>
      </c>
      <c r="C210" s="66" t="s">
        <v>1344</v>
      </c>
      <c r="D210" s="57" t="s">
        <v>5</v>
      </c>
      <c r="E210" s="30">
        <f ca="1">SUMPRODUCT(LARGE(H210:AY210,ROW(INDIRECT("1:"&amp;MIN(20,COUNT(H210:AY210))))))</f>
        <v>26.599999999999998</v>
      </c>
      <c r="F210" s="6">
        <f>COUNT(H210:AY210)</f>
        <v>1</v>
      </c>
      <c r="G210" s="31">
        <f>SUM(H210:AY210)</f>
        <v>26.599999999999998</v>
      </c>
      <c r="H210" s="87"/>
      <c r="I210" s="87"/>
      <c r="J210" s="87"/>
      <c r="K210" s="87"/>
      <c r="L210" s="87"/>
      <c r="M210" s="87"/>
      <c r="N210" s="88"/>
      <c r="O210" s="88">
        <v>26.599999999999998</v>
      </c>
      <c r="P210" s="88"/>
      <c r="Q210" s="88"/>
      <c r="R210" s="88"/>
      <c r="S210" s="88"/>
      <c r="T210" s="88"/>
      <c r="U210" s="88"/>
      <c r="V210" s="88"/>
      <c r="W210" s="88"/>
      <c r="X210" s="87"/>
      <c r="Y210" s="87"/>
      <c r="Z210" s="87"/>
      <c r="AA210" s="87"/>
      <c r="AB210" s="87"/>
      <c r="AC210" s="89"/>
      <c r="AD210" s="87"/>
      <c r="AE210" s="6"/>
      <c r="AF210" s="6"/>
      <c r="AG210" s="6"/>
      <c r="AH210" s="6"/>
      <c r="AI210" s="6"/>
      <c r="AJ210" s="6"/>
      <c r="AK210" s="6"/>
      <c r="AL210" s="6"/>
      <c r="AM210" s="6"/>
      <c r="AN210" s="7"/>
      <c r="AO210" s="6"/>
      <c r="AP210" s="6"/>
      <c r="AQ210" s="6"/>
      <c r="AR210" s="6"/>
      <c r="AS210" s="6"/>
      <c r="AT210" s="6"/>
      <c r="AU210" s="6" t="s">
        <v>54</v>
      </c>
      <c r="AV210" s="6"/>
      <c r="AW210" s="6"/>
      <c r="AX210" s="6"/>
      <c r="AY210" s="63"/>
    </row>
    <row r="211" spans="1:51" x14ac:dyDescent="0.2">
      <c r="A211" s="40">
        <f ca="1">RANK(E211,$E$2:$E$502,0)</f>
        <v>209</v>
      </c>
      <c r="B211" s="3" t="s">
        <v>22</v>
      </c>
      <c r="C211" s="66" t="s">
        <v>1313</v>
      </c>
      <c r="D211" s="2" t="s">
        <v>5</v>
      </c>
      <c r="E211" s="30">
        <f ca="1">SUMPRODUCT(LARGE(H211:AY211,ROW(INDIRECT("1:"&amp;MIN(20,COUNT(H211:AY211))))))</f>
        <v>26.599999999999998</v>
      </c>
      <c r="F211" s="6">
        <f>COUNT(H211:AY211)</f>
        <v>1</v>
      </c>
      <c r="G211" s="31">
        <f>SUM(H211:AY211)</f>
        <v>26.599999999999998</v>
      </c>
      <c r="H211" s="88">
        <v>26.599999999999998</v>
      </c>
      <c r="I211" s="87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7"/>
      <c r="Y211" s="87"/>
      <c r="Z211" s="87"/>
      <c r="AA211" s="87"/>
      <c r="AB211" s="87"/>
      <c r="AC211" s="89"/>
      <c r="AD211" s="87"/>
      <c r="AE211" s="6"/>
      <c r="AF211" s="6"/>
      <c r="AG211" s="6"/>
      <c r="AH211" s="6"/>
      <c r="AI211" s="6"/>
      <c r="AJ211" s="6"/>
      <c r="AK211" s="6"/>
      <c r="AL211" s="6"/>
      <c r="AM211" s="6"/>
      <c r="AN211" s="7"/>
      <c r="AO211" s="6"/>
      <c r="AP211" s="6"/>
      <c r="AQ211" s="6"/>
      <c r="AR211" s="6"/>
      <c r="AS211" s="6"/>
      <c r="AT211" s="6"/>
      <c r="AU211" s="6" t="s">
        <v>54</v>
      </c>
      <c r="AV211" s="6"/>
      <c r="AW211" s="6"/>
      <c r="AX211" s="6"/>
      <c r="AY211" s="63"/>
    </row>
    <row r="212" spans="1:51" x14ac:dyDescent="0.2">
      <c r="A212" s="40">
        <f ca="1">RANK(E212,$E$2:$E$502,0)</f>
        <v>211</v>
      </c>
      <c r="B212" s="3" t="s">
        <v>1534</v>
      </c>
      <c r="C212" s="66" t="s">
        <v>1311</v>
      </c>
      <c r="D212" s="57" t="s">
        <v>5</v>
      </c>
      <c r="E212" s="30">
        <f ca="1">SUMPRODUCT(LARGE(H212:AY212,ROW(INDIRECT("1:"&amp;MIN(20,COUNT(H212:AY212))))))</f>
        <v>26.400000000000002</v>
      </c>
      <c r="F212" s="6">
        <f>COUNT(H212:AY212)</f>
        <v>3</v>
      </c>
      <c r="G212" s="31">
        <f>SUM(H212:AY212)</f>
        <v>26.400000000000002</v>
      </c>
      <c r="H212" s="87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7"/>
      <c r="Y212" s="87">
        <v>2</v>
      </c>
      <c r="Z212" s="87">
        <v>2</v>
      </c>
      <c r="AA212" s="87">
        <v>22.400000000000002</v>
      </c>
      <c r="AB212" s="87"/>
      <c r="AC212" s="89"/>
      <c r="AD212" s="87"/>
      <c r="AE212" s="6"/>
      <c r="AF212" s="6"/>
      <c r="AG212" s="6"/>
      <c r="AH212" s="6"/>
      <c r="AI212" s="6"/>
      <c r="AJ212" s="6"/>
      <c r="AK212" s="6"/>
      <c r="AL212" s="6"/>
      <c r="AM212" s="6"/>
      <c r="AN212" s="7"/>
      <c r="AO212" s="6"/>
      <c r="AP212" s="6"/>
      <c r="AQ212" s="6"/>
      <c r="AR212" s="6"/>
      <c r="AS212" s="6"/>
      <c r="AT212" s="6"/>
      <c r="AU212" s="6" t="s">
        <v>54</v>
      </c>
      <c r="AV212" s="6"/>
      <c r="AW212" s="6"/>
      <c r="AX212" s="6"/>
      <c r="AY212" s="63"/>
    </row>
    <row r="213" spans="1:51" x14ac:dyDescent="0.2">
      <c r="A213" s="40">
        <f ca="1">RANK(E213,$E$2:$E$502,0)</f>
        <v>212</v>
      </c>
      <c r="B213" s="44" t="s">
        <v>1314</v>
      </c>
      <c r="C213" s="66" t="s">
        <v>1172</v>
      </c>
      <c r="D213" s="57" t="s">
        <v>5</v>
      </c>
      <c r="E213" s="30">
        <f ca="1">SUMPRODUCT(LARGE(H213:AY213,ROW(INDIRECT("1:"&amp;MIN(20,COUNT(H213:AY213))))))</f>
        <v>26.3</v>
      </c>
      <c r="F213" s="6">
        <f>COUNT(H213:AY213)</f>
        <v>2</v>
      </c>
      <c r="G213" s="31">
        <f>SUM(H213:AY213)</f>
        <v>26.3</v>
      </c>
      <c r="H213" s="88">
        <v>24.5</v>
      </c>
      <c r="I213" s="87"/>
      <c r="J213" s="87"/>
      <c r="K213" s="87"/>
      <c r="L213" s="87"/>
      <c r="M213" s="87"/>
      <c r="N213" s="88"/>
      <c r="O213" s="88"/>
      <c r="P213" s="88">
        <v>1.8</v>
      </c>
      <c r="Q213" s="88"/>
      <c r="R213" s="88"/>
      <c r="S213" s="88"/>
      <c r="T213" s="88"/>
      <c r="U213" s="88"/>
      <c r="V213" s="88"/>
      <c r="W213" s="88"/>
      <c r="X213" s="87"/>
      <c r="Y213" s="87"/>
      <c r="Z213" s="87"/>
      <c r="AA213" s="87"/>
      <c r="AB213" s="87"/>
      <c r="AC213" s="89"/>
      <c r="AD213" s="87"/>
      <c r="AE213" s="6"/>
      <c r="AF213" s="6"/>
      <c r="AG213" s="6"/>
      <c r="AH213" s="6"/>
      <c r="AI213" s="6"/>
      <c r="AJ213" s="6"/>
      <c r="AK213" s="6"/>
      <c r="AL213" s="6"/>
      <c r="AM213" s="59"/>
      <c r="AN213" s="60"/>
      <c r="AO213" s="6"/>
      <c r="AP213" s="6"/>
      <c r="AQ213" s="6"/>
      <c r="AR213" s="6"/>
      <c r="AS213" s="6"/>
      <c r="AT213" s="6"/>
      <c r="AU213" s="6" t="s">
        <v>54</v>
      </c>
      <c r="AV213" s="6"/>
      <c r="AW213" s="6"/>
      <c r="AX213" s="6"/>
      <c r="AY213" s="63"/>
    </row>
    <row r="214" spans="1:51" x14ac:dyDescent="0.2">
      <c r="A214" s="40">
        <f ca="1">RANK(E214,$E$2:$E$502,0)</f>
        <v>213</v>
      </c>
      <c r="B214" s="3" t="s">
        <v>1294</v>
      </c>
      <c r="C214" s="66" t="s">
        <v>1148</v>
      </c>
      <c r="D214" s="2" t="s">
        <v>5</v>
      </c>
      <c r="E214" s="30">
        <f ca="1">SUMPRODUCT(LARGE(H214:AY214,ROW(INDIRECT("1:"&amp;MIN(20,COUNT(H214:AY214))))))</f>
        <v>26</v>
      </c>
      <c r="F214" s="6">
        <f>COUNT(H214:AY214)</f>
        <v>2</v>
      </c>
      <c r="G214" s="31">
        <f>SUM(H214:AY214)</f>
        <v>26</v>
      </c>
      <c r="H214" s="88"/>
      <c r="I214" s="88"/>
      <c r="J214" s="88"/>
      <c r="K214" s="88"/>
      <c r="L214" s="88">
        <v>24</v>
      </c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7"/>
      <c r="Y214" s="87"/>
      <c r="Z214" s="87"/>
      <c r="AA214" s="87"/>
      <c r="AB214" s="87"/>
      <c r="AC214" s="89"/>
      <c r="AD214" s="87"/>
      <c r="AE214" s="6"/>
      <c r="AF214" s="6"/>
      <c r="AG214" s="6"/>
      <c r="AH214" s="6"/>
      <c r="AI214" s="6"/>
      <c r="AJ214" s="6"/>
      <c r="AK214" s="6"/>
      <c r="AL214" s="6"/>
      <c r="AM214" s="6"/>
      <c r="AN214" s="7"/>
      <c r="AO214" s="6">
        <v>2</v>
      </c>
      <c r="AP214" s="6"/>
      <c r="AQ214" s="6"/>
      <c r="AR214" s="6"/>
      <c r="AS214" s="6"/>
      <c r="AT214" s="6"/>
      <c r="AU214" s="6" t="s">
        <v>54</v>
      </c>
      <c r="AV214" s="6"/>
      <c r="AW214" s="6"/>
      <c r="AX214" s="6"/>
      <c r="AY214" s="63"/>
    </row>
    <row r="215" spans="1:51" x14ac:dyDescent="0.2">
      <c r="A215" s="40">
        <f ca="1">RANK(E215,$E$2:$E$502,0)</f>
        <v>213</v>
      </c>
      <c r="B215" s="3" t="s">
        <v>1784</v>
      </c>
      <c r="C215" s="66" t="s">
        <v>1143</v>
      </c>
      <c r="D215" s="2" t="s">
        <v>5</v>
      </c>
      <c r="E215" s="30">
        <f ca="1">SUMPRODUCT(LARGE(H215:AY215,ROW(INDIRECT("1:"&amp;MIN(20,COUNT(H215:AY215))))))</f>
        <v>26</v>
      </c>
      <c r="F215" s="6">
        <f>COUNT(H215:AY215)</f>
        <v>1</v>
      </c>
      <c r="G215" s="31">
        <f>SUM(H215:AY215)</f>
        <v>26</v>
      </c>
      <c r="H215" s="87"/>
      <c r="I215" s="87"/>
      <c r="J215" s="87"/>
      <c r="K215" s="87"/>
      <c r="L215" s="87"/>
      <c r="M215" s="87"/>
      <c r="N215" s="88"/>
      <c r="O215" s="88"/>
      <c r="P215" s="87"/>
      <c r="Q215" s="87"/>
      <c r="R215" s="88"/>
      <c r="S215" s="88"/>
      <c r="T215" s="88"/>
      <c r="U215" s="88"/>
      <c r="V215" s="88"/>
      <c r="W215" s="88"/>
      <c r="X215" s="59"/>
      <c r="Y215" s="59"/>
      <c r="Z215" s="59"/>
      <c r="AA215" s="59"/>
      <c r="AB215" s="59"/>
      <c r="AC215" s="60"/>
      <c r="AD215" s="59"/>
      <c r="AE215" s="59"/>
      <c r="AF215" s="59"/>
      <c r="AG215" s="6"/>
      <c r="AH215" s="6"/>
      <c r="AI215" s="6">
        <v>26</v>
      </c>
      <c r="AJ215" s="6"/>
      <c r="AK215" s="6"/>
      <c r="AL215" s="6"/>
      <c r="AM215" s="6"/>
      <c r="AN215" s="7"/>
      <c r="AO215" s="6"/>
      <c r="AP215" s="6"/>
      <c r="AQ215" s="6"/>
      <c r="AR215" s="6"/>
      <c r="AS215" s="6"/>
      <c r="AT215" s="6"/>
      <c r="AU215" s="6" t="s">
        <v>54</v>
      </c>
      <c r="AV215" s="6"/>
      <c r="AW215" s="6"/>
      <c r="AX215" s="6"/>
      <c r="AY215" s="63"/>
    </row>
    <row r="216" spans="1:51" x14ac:dyDescent="0.2">
      <c r="A216" s="40">
        <f ca="1">RANK(E216,$E$2:$E$502,0)</f>
        <v>215</v>
      </c>
      <c r="B216" s="3" t="s">
        <v>356</v>
      </c>
      <c r="C216" s="66" t="s">
        <v>1150</v>
      </c>
      <c r="D216" s="2" t="s">
        <v>5</v>
      </c>
      <c r="E216" s="30">
        <f ca="1">SUMPRODUCT(LARGE(H216:AY216,ROW(INDIRECT("1:"&amp;MIN(20,COUNT(H216:AY216))))))</f>
        <v>25.2</v>
      </c>
      <c r="F216" s="6">
        <f>COUNT(H216:AY216)</f>
        <v>1</v>
      </c>
      <c r="G216" s="31">
        <f>SUM(H216:AY216)</f>
        <v>25.2</v>
      </c>
      <c r="H216" s="87"/>
      <c r="I216" s="88"/>
      <c r="J216" s="88"/>
      <c r="K216" s="88"/>
      <c r="L216" s="88"/>
      <c r="M216" s="88"/>
      <c r="N216" s="88"/>
      <c r="O216" s="88"/>
      <c r="P216" s="88"/>
      <c r="Q216" s="88">
        <v>25.2</v>
      </c>
      <c r="R216" s="88"/>
      <c r="S216" s="88"/>
      <c r="T216" s="88"/>
      <c r="U216" s="88"/>
      <c r="V216" s="88"/>
      <c r="W216" s="88"/>
      <c r="X216" s="87"/>
      <c r="Y216" s="87"/>
      <c r="Z216" s="87"/>
      <c r="AA216" s="87"/>
      <c r="AB216" s="87"/>
      <c r="AC216" s="89"/>
      <c r="AD216" s="87"/>
      <c r="AE216" s="6"/>
      <c r="AF216" s="6"/>
      <c r="AG216" s="6"/>
      <c r="AH216" s="6"/>
      <c r="AI216" s="6"/>
      <c r="AJ216" s="6"/>
      <c r="AK216" s="6"/>
      <c r="AL216" s="6"/>
      <c r="AM216" s="6"/>
      <c r="AN216" s="7"/>
      <c r="AO216" s="6"/>
      <c r="AP216" s="6"/>
      <c r="AQ216" s="6"/>
      <c r="AR216" s="6"/>
      <c r="AS216" s="6"/>
      <c r="AT216" s="6"/>
      <c r="AU216" s="6" t="s">
        <v>54</v>
      </c>
      <c r="AV216" s="6"/>
      <c r="AW216" s="6"/>
      <c r="AX216" s="6"/>
      <c r="AY216" s="63"/>
    </row>
    <row r="217" spans="1:51" x14ac:dyDescent="0.2">
      <c r="A217" s="40">
        <f ca="1">RANK(E217,$E$2:$E$502,0)</f>
        <v>216</v>
      </c>
      <c r="B217" s="3" t="s">
        <v>82</v>
      </c>
      <c r="C217" s="66" t="s">
        <v>1313</v>
      </c>
      <c r="D217" s="57" t="s">
        <v>5</v>
      </c>
      <c r="E217" s="30">
        <f ca="1">SUMPRODUCT(LARGE(H217:AY217,ROW(INDIRECT("1:"&amp;MIN(20,COUNT(H217:AY217))))))</f>
        <v>24.5</v>
      </c>
      <c r="F217" s="6">
        <f>COUNT(H217:AY217)</f>
        <v>1</v>
      </c>
      <c r="G217" s="31">
        <f>SUM(H217:AY217)</f>
        <v>24.5</v>
      </c>
      <c r="H217" s="88">
        <v>24.5</v>
      </c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7"/>
      <c r="Y217" s="87"/>
      <c r="Z217" s="87"/>
      <c r="AA217" s="87"/>
      <c r="AB217" s="87"/>
      <c r="AC217" s="89"/>
      <c r="AD217" s="87"/>
      <c r="AE217" s="6"/>
      <c r="AF217" s="6"/>
      <c r="AG217" s="6"/>
      <c r="AH217" s="6"/>
      <c r="AI217" s="6"/>
      <c r="AJ217" s="6"/>
      <c r="AK217" s="6"/>
      <c r="AL217" s="6"/>
      <c r="AM217" s="6"/>
      <c r="AN217" s="7"/>
      <c r="AO217" s="6"/>
      <c r="AP217" s="6"/>
      <c r="AQ217" s="6"/>
      <c r="AR217" s="6"/>
      <c r="AS217" s="6"/>
      <c r="AT217" s="6"/>
      <c r="AU217" s="6" t="s">
        <v>54</v>
      </c>
      <c r="AV217" s="6"/>
      <c r="AW217" s="6"/>
      <c r="AX217" s="6"/>
      <c r="AY217" s="63"/>
    </row>
    <row r="218" spans="1:51" x14ac:dyDescent="0.2">
      <c r="A218" s="40">
        <f ca="1">RANK(E218,$E$2:$E$502,0)</f>
        <v>217</v>
      </c>
      <c r="B218" s="3" t="s">
        <v>1182</v>
      </c>
      <c r="C218" s="66" t="s">
        <v>1153</v>
      </c>
      <c r="D218" s="2" t="s">
        <v>5</v>
      </c>
      <c r="E218" s="30">
        <f ca="1">SUMPRODUCT(LARGE(H218:AY218,ROW(INDIRECT("1:"&amp;MIN(20,COUNT(H218:AY218))))))</f>
        <v>24.4</v>
      </c>
      <c r="F218" s="6">
        <f>COUNT(H218:AY218)</f>
        <v>2</v>
      </c>
      <c r="G218" s="31">
        <f>SUM(H218:AY218)</f>
        <v>24.4</v>
      </c>
      <c r="H218" s="88"/>
      <c r="I218" s="88">
        <v>2</v>
      </c>
      <c r="J218" s="88">
        <v>22.4</v>
      </c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7"/>
      <c r="Y218" s="87"/>
      <c r="Z218" s="87"/>
      <c r="AA218" s="87"/>
      <c r="AB218" s="87"/>
      <c r="AC218" s="89"/>
      <c r="AD218" s="87"/>
      <c r="AE218" s="6"/>
      <c r="AF218" s="6"/>
      <c r="AG218" s="6"/>
      <c r="AH218" s="6"/>
      <c r="AI218" s="6"/>
      <c r="AJ218" s="6"/>
      <c r="AK218" s="6"/>
      <c r="AL218" s="6"/>
      <c r="AM218" s="6"/>
      <c r="AN218" s="7"/>
      <c r="AO218" s="6"/>
      <c r="AP218" s="6"/>
      <c r="AQ218" s="6"/>
      <c r="AR218" s="6"/>
      <c r="AS218" s="6"/>
      <c r="AT218" s="6"/>
      <c r="AU218" s="6" t="s">
        <v>54</v>
      </c>
      <c r="AV218" s="6"/>
      <c r="AW218" s="6"/>
      <c r="AX218" s="6"/>
      <c r="AY218" s="63"/>
    </row>
    <row r="219" spans="1:51" x14ac:dyDescent="0.2">
      <c r="A219" s="40">
        <f ca="1">RANK(E219,$E$2:$E$502,0)</f>
        <v>218</v>
      </c>
      <c r="B219" s="3" t="s">
        <v>769</v>
      </c>
      <c r="C219" s="66" t="s">
        <v>1143</v>
      </c>
      <c r="D219" s="2" t="s">
        <v>5</v>
      </c>
      <c r="E219" s="30">
        <f ca="1">SUMPRODUCT(LARGE(H219:AY219,ROW(INDIRECT("1:"&amp;MIN(20,COUNT(H219:AY219))))))</f>
        <v>24</v>
      </c>
      <c r="F219" s="6">
        <f>COUNT(H219:AY219)</f>
        <v>2</v>
      </c>
      <c r="G219" s="31">
        <f>SUM(H219:AY219)</f>
        <v>24</v>
      </c>
      <c r="H219" s="87"/>
      <c r="I219" s="87"/>
      <c r="J219" s="87"/>
      <c r="K219" s="87"/>
      <c r="L219" s="87"/>
      <c r="M219" s="87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7"/>
      <c r="Y219" s="87"/>
      <c r="Z219" s="87">
        <v>2</v>
      </c>
      <c r="AA219" s="87"/>
      <c r="AB219" s="87"/>
      <c r="AC219" s="89"/>
      <c r="AD219" s="87"/>
      <c r="AE219" s="6"/>
      <c r="AF219" s="6"/>
      <c r="AG219" s="6"/>
      <c r="AH219" s="6"/>
      <c r="AI219" s="6"/>
      <c r="AJ219" s="6"/>
      <c r="AK219" s="6"/>
      <c r="AL219" s="6"/>
      <c r="AM219" s="59"/>
      <c r="AN219" s="60"/>
      <c r="AO219" s="6">
        <v>22</v>
      </c>
      <c r="AP219" s="6"/>
      <c r="AQ219" s="6"/>
      <c r="AR219" s="6"/>
      <c r="AS219" s="6"/>
      <c r="AT219" s="6"/>
      <c r="AU219" s="6" t="s">
        <v>54</v>
      </c>
      <c r="AV219" s="6"/>
      <c r="AW219" s="6"/>
      <c r="AX219" s="6"/>
      <c r="AY219" s="63"/>
    </row>
    <row r="220" spans="1:51" x14ac:dyDescent="0.2">
      <c r="A220" s="40">
        <f ca="1">RANK(E220,$E$2:$E$502,0)</f>
        <v>218</v>
      </c>
      <c r="B220" s="3" t="s">
        <v>793</v>
      </c>
      <c r="C220" s="66" t="s">
        <v>1159</v>
      </c>
      <c r="D220" s="57" t="s">
        <v>5</v>
      </c>
      <c r="E220" s="30">
        <f ca="1">SUMPRODUCT(LARGE(H220:AY220,ROW(INDIRECT("1:"&amp;MIN(20,COUNT(H220:AY220))))))</f>
        <v>24</v>
      </c>
      <c r="F220" s="6">
        <f>COUNT(H220:AY220)</f>
        <v>1</v>
      </c>
      <c r="G220" s="31">
        <f>SUM(H220:AY220)</f>
        <v>24</v>
      </c>
      <c r="H220" s="87"/>
      <c r="I220" s="87"/>
      <c r="J220" s="87"/>
      <c r="K220" s="87"/>
      <c r="L220" s="87"/>
      <c r="M220" s="87"/>
      <c r="N220" s="88"/>
      <c r="O220" s="88"/>
      <c r="P220" s="87"/>
      <c r="Q220" s="87"/>
      <c r="R220" s="88"/>
      <c r="S220" s="88"/>
      <c r="T220" s="88"/>
      <c r="U220" s="88"/>
      <c r="V220" s="88"/>
      <c r="W220" s="88"/>
      <c r="X220" s="59"/>
      <c r="Y220" s="59"/>
      <c r="Z220" s="59"/>
      <c r="AA220" s="59"/>
      <c r="AB220" s="59"/>
      <c r="AC220" s="60"/>
      <c r="AD220" s="59"/>
      <c r="AE220" s="59"/>
      <c r="AF220" s="59"/>
      <c r="AG220" s="6"/>
      <c r="AH220" s="6"/>
      <c r="AI220" s="6"/>
      <c r="AJ220" s="6"/>
      <c r="AK220" s="6"/>
      <c r="AL220" s="6"/>
      <c r="AM220" s="6"/>
      <c r="AN220" s="7"/>
      <c r="AO220" s="59"/>
      <c r="AP220" s="59"/>
      <c r="AQ220" s="6"/>
      <c r="AR220" s="6"/>
      <c r="AS220" s="6"/>
      <c r="AT220" s="6">
        <v>24</v>
      </c>
      <c r="AU220" s="6"/>
      <c r="AV220" s="6"/>
      <c r="AW220" s="6"/>
      <c r="AX220" s="6"/>
      <c r="AY220" s="63"/>
    </row>
    <row r="221" spans="1:51" x14ac:dyDescent="0.2">
      <c r="A221" s="40">
        <f ca="1">RANK(E221,$E$2:$E$502,0)</f>
        <v>218</v>
      </c>
      <c r="B221" s="3" t="s">
        <v>1173</v>
      </c>
      <c r="C221" s="66" t="s">
        <v>1162</v>
      </c>
      <c r="D221" s="57" t="s">
        <v>5</v>
      </c>
      <c r="E221" s="30">
        <f ca="1">SUMPRODUCT(LARGE(H221:AY221,ROW(INDIRECT("1:"&amp;MIN(20,COUNT(H221:AY221))))))</f>
        <v>24</v>
      </c>
      <c r="F221" s="6">
        <f>COUNT(H221:AY221)</f>
        <v>3</v>
      </c>
      <c r="G221" s="31">
        <f>SUM(H221:AY221)</f>
        <v>24</v>
      </c>
      <c r="H221" s="88"/>
      <c r="I221" s="88">
        <v>2</v>
      </c>
      <c r="J221" s="88"/>
      <c r="K221" s="88">
        <v>20</v>
      </c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7"/>
      <c r="Y221" s="87"/>
      <c r="Z221" s="87"/>
      <c r="AA221" s="87"/>
      <c r="AB221" s="87"/>
      <c r="AC221" s="89"/>
      <c r="AD221" s="87"/>
      <c r="AE221" s="6"/>
      <c r="AF221" s="6"/>
      <c r="AG221" s="6"/>
      <c r="AH221" s="6"/>
      <c r="AI221" s="6"/>
      <c r="AJ221" s="6"/>
      <c r="AK221" s="6"/>
      <c r="AL221" s="6"/>
      <c r="AM221" s="6"/>
      <c r="AN221" s="7"/>
      <c r="AO221" s="6">
        <v>2</v>
      </c>
      <c r="AP221" s="6"/>
      <c r="AQ221" s="6"/>
      <c r="AR221" s="6"/>
      <c r="AS221" s="6"/>
      <c r="AT221" s="6"/>
      <c r="AU221" s="6" t="s">
        <v>54</v>
      </c>
      <c r="AV221" s="6"/>
      <c r="AW221" s="6"/>
      <c r="AX221" s="6"/>
      <c r="AY221" s="63"/>
    </row>
    <row r="222" spans="1:51" x14ac:dyDescent="0.2">
      <c r="A222" s="40">
        <f ca="1">RANK(E222,$E$2:$E$502,0)</f>
        <v>221</v>
      </c>
      <c r="B222" s="3" t="s">
        <v>1742</v>
      </c>
      <c r="C222" s="66" t="s">
        <v>1728</v>
      </c>
      <c r="D222" s="2" t="s">
        <v>5</v>
      </c>
      <c r="E222" s="30">
        <f ca="1">SUMPRODUCT(LARGE(H222:AY222,ROW(INDIRECT("1:"&amp;MIN(20,COUNT(H222:AY222))))))</f>
        <v>23.8</v>
      </c>
      <c r="F222" s="6">
        <f>COUNT(H222:AY222)</f>
        <v>2</v>
      </c>
      <c r="G222" s="31">
        <f>SUM(H222:AY222)</f>
        <v>23.8</v>
      </c>
      <c r="H222" s="87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59"/>
      <c r="Y222" s="59"/>
      <c r="Z222" s="59"/>
      <c r="AA222" s="59"/>
      <c r="AB222" s="59"/>
      <c r="AC222" s="60"/>
      <c r="AD222" s="59"/>
      <c r="AE222" s="59"/>
      <c r="AF222" s="59"/>
      <c r="AG222" s="6"/>
      <c r="AH222" s="6">
        <v>1.8</v>
      </c>
      <c r="AI222" s="6">
        <v>22</v>
      </c>
      <c r="AJ222" s="6"/>
      <c r="AK222" s="6"/>
      <c r="AL222" s="6"/>
      <c r="AM222" s="6"/>
      <c r="AN222" s="7"/>
      <c r="AO222" s="6"/>
      <c r="AP222" s="6"/>
      <c r="AQ222" s="6"/>
      <c r="AR222" s="6"/>
      <c r="AS222" s="6"/>
      <c r="AT222" s="6"/>
      <c r="AU222" s="6" t="s">
        <v>54</v>
      </c>
      <c r="AV222" s="6"/>
      <c r="AW222" s="6"/>
      <c r="AX222" s="6"/>
      <c r="AY222" s="63"/>
    </row>
    <row r="223" spans="1:51" x14ac:dyDescent="0.2">
      <c r="A223" s="40">
        <f ca="1">RANK(E223,$E$2:$E$502,0)</f>
        <v>222</v>
      </c>
      <c r="B223" s="3" t="s">
        <v>1095</v>
      </c>
      <c r="C223" s="66" t="s">
        <v>1337</v>
      </c>
      <c r="D223" s="57" t="s">
        <v>5</v>
      </c>
      <c r="E223" s="30">
        <f ca="1">SUMPRODUCT(LARGE(H223:AY223,ROW(INDIRECT("1:"&amp;MIN(20,COUNT(H223:AY223))))))</f>
        <v>23.799999999999997</v>
      </c>
      <c r="F223" s="6">
        <f>COUNT(H223:AY223)</f>
        <v>1</v>
      </c>
      <c r="G223" s="31">
        <f>SUM(H223:AY223)</f>
        <v>23.799999999999997</v>
      </c>
      <c r="H223" s="87"/>
      <c r="I223" s="88"/>
      <c r="J223" s="88"/>
      <c r="K223" s="88"/>
      <c r="L223" s="88"/>
      <c r="M223" s="88"/>
      <c r="N223" s="88"/>
      <c r="O223" s="88">
        <v>23.799999999999997</v>
      </c>
      <c r="P223" s="88"/>
      <c r="Q223" s="88"/>
      <c r="R223" s="88"/>
      <c r="S223" s="88"/>
      <c r="T223" s="88"/>
      <c r="U223" s="88"/>
      <c r="V223" s="88"/>
      <c r="W223" s="88"/>
      <c r="X223" s="87"/>
      <c r="Y223" s="87"/>
      <c r="Z223" s="87"/>
      <c r="AA223" s="87"/>
      <c r="AB223" s="87"/>
      <c r="AC223" s="89"/>
      <c r="AD223" s="87"/>
      <c r="AE223" s="6"/>
      <c r="AF223" s="6"/>
      <c r="AG223" s="6"/>
      <c r="AH223" s="6"/>
      <c r="AI223" s="6"/>
      <c r="AJ223" s="6"/>
      <c r="AK223" s="6"/>
      <c r="AL223" s="6"/>
      <c r="AM223" s="6"/>
      <c r="AN223" s="7"/>
      <c r="AO223" s="6"/>
      <c r="AP223" s="6"/>
      <c r="AQ223" s="6"/>
      <c r="AR223" s="6"/>
      <c r="AS223" s="6"/>
      <c r="AT223" s="6"/>
      <c r="AU223" s="6" t="s">
        <v>54</v>
      </c>
      <c r="AV223" s="6"/>
      <c r="AW223" s="6"/>
      <c r="AX223" s="6"/>
      <c r="AY223" s="63"/>
    </row>
    <row r="224" spans="1:51" x14ac:dyDescent="0.2">
      <c r="A224" s="40">
        <f ca="1">RANK(E224,$E$2:$E$502,0)</f>
        <v>222</v>
      </c>
      <c r="B224" s="3" t="s">
        <v>1816</v>
      </c>
      <c r="C224" s="66" t="s">
        <v>1719</v>
      </c>
      <c r="D224" s="57" t="s">
        <v>5</v>
      </c>
      <c r="E224" s="30">
        <f ca="1">SUMPRODUCT(LARGE(H224:AY224,ROW(INDIRECT("1:"&amp;MIN(20,COUNT(H224:AY224))))))</f>
        <v>23.799999999999997</v>
      </c>
      <c r="F224" s="6">
        <f>COUNT(H224:AY224)</f>
        <v>1</v>
      </c>
      <c r="G224" s="31">
        <f>SUM(H224:AY224)</f>
        <v>23.799999999999997</v>
      </c>
      <c r="H224" s="87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59"/>
      <c r="Y224" s="59"/>
      <c r="Z224" s="59"/>
      <c r="AA224" s="59"/>
      <c r="AB224" s="59"/>
      <c r="AC224" s="60"/>
      <c r="AD224" s="59"/>
      <c r="AE224" s="59"/>
      <c r="AF224" s="59"/>
      <c r="AG224" s="6"/>
      <c r="AH224" s="6"/>
      <c r="AI224" s="6"/>
      <c r="AJ224" s="6">
        <v>23.799999999999997</v>
      </c>
      <c r="AK224" s="6"/>
      <c r="AL224" s="6"/>
      <c r="AM224" s="6"/>
      <c r="AN224" s="7"/>
      <c r="AO224" s="6"/>
      <c r="AP224" s="6"/>
      <c r="AQ224" s="6"/>
      <c r="AR224" s="6"/>
      <c r="AS224" s="6"/>
      <c r="AT224" s="6"/>
      <c r="AU224" s="6" t="s">
        <v>54</v>
      </c>
      <c r="AV224" s="6"/>
      <c r="AW224" s="6"/>
      <c r="AX224" s="6"/>
      <c r="AY224" s="63"/>
    </row>
    <row r="225" spans="1:51" x14ac:dyDescent="0.2">
      <c r="A225" s="40">
        <f ca="1">RANK(E225,$E$2:$E$502,0)</f>
        <v>224</v>
      </c>
      <c r="B225" s="3" t="s">
        <v>1340</v>
      </c>
      <c r="C225" s="66" t="s">
        <v>1143</v>
      </c>
      <c r="D225" s="2" t="s">
        <v>5</v>
      </c>
      <c r="E225" s="30">
        <f ca="1">SUMPRODUCT(LARGE(H225:AY225,ROW(INDIRECT("1:"&amp;MIN(20,COUNT(H225:AY225))))))</f>
        <v>23.400000000000002</v>
      </c>
      <c r="F225" s="6">
        <f>COUNT(H225:AY225)</f>
        <v>1</v>
      </c>
      <c r="G225" s="31">
        <f>SUM(H225:AY225)</f>
        <v>23.400000000000002</v>
      </c>
      <c r="H225" s="87"/>
      <c r="I225" s="88"/>
      <c r="J225" s="88"/>
      <c r="K225" s="88"/>
      <c r="L225" s="88"/>
      <c r="M225" s="88"/>
      <c r="N225" s="88"/>
      <c r="O225" s="88"/>
      <c r="P225" s="88">
        <v>23.400000000000002</v>
      </c>
      <c r="Q225" s="88"/>
      <c r="R225" s="88"/>
      <c r="S225" s="88"/>
      <c r="T225" s="88"/>
      <c r="U225" s="88"/>
      <c r="V225" s="88"/>
      <c r="W225" s="88"/>
      <c r="X225" s="87"/>
      <c r="Y225" s="87"/>
      <c r="Z225" s="87"/>
      <c r="AA225" s="87"/>
      <c r="AB225" s="87"/>
      <c r="AC225" s="89"/>
      <c r="AD225" s="87"/>
      <c r="AE225" s="6"/>
      <c r="AF225" s="6"/>
      <c r="AG225" s="6"/>
      <c r="AH225" s="6"/>
      <c r="AI225" s="6"/>
      <c r="AJ225" s="6"/>
      <c r="AK225" s="6"/>
      <c r="AL225" s="6"/>
      <c r="AM225" s="6"/>
      <c r="AN225" s="7"/>
      <c r="AO225" s="6"/>
      <c r="AP225" s="6"/>
      <c r="AQ225" s="6"/>
      <c r="AR225" s="6"/>
      <c r="AS225" s="6"/>
      <c r="AT225" s="6"/>
      <c r="AU225" s="6" t="s">
        <v>54</v>
      </c>
      <c r="AV225" s="6"/>
      <c r="AW225" s="6"/>
      <c r="AX225" s="6"/>
      <c r="AY225" s="63"/>
    </row>
    <row r="226" spans="1:51" x14ac:dyDescent="0.2">
      <c r="A226" s="40">
        <f ca="1">RANK(E226,$E$2:$E$502,0)</f>
        <v>225</v>
      </c>
      <c r="B226" s="3" t="s">
        <v>952</v>
      </c>
      <c r="C226" s="66" t="s">
        <v>1485</v>
      </c>
      <c r="D226" s="2" t="s">
        <v>5</v>
      </c>
      <c r="E226" s="30">
        <f ca="1">SUMPRODUCT(LARGE(H226:AY226,ROW(INDIRECT("1:"&amp;MIN(20,COUNT(H226:AY226))))))</f>
        <v>22.8</v>
      </c>
      <c r="F226" s="6">
        <f>COUNT(H226:AY226)</f>
        <v>2</v>
      </c>
      <c r="G226" s="31">
        <f>SUM(H226:AY226)</f>
        <v>22.8</v>
      </c>
      <c r="H226" s="87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7"/>
      <c r="Y226" s="87"/>
      <c r="Z226" s="87"/>
      <c r="AA226" s="87">
        <v>20.8</v>
      </c>
      <c r="AB226" s="87"/>
      <c r="AC226" s="89"/>
      <c r="AD226" s="87"/>
      <c r="AE226" s="6">
        <v>2</v>
      </c>
      <c r="AF226" s="6"/>
      <c r="AG226" s="6"/>
      <c r="AH226" s="6"/>
      <c r="AI226" s="6"/>
      <c r="AJ226" s="6"/>
      <c r="AK226" s="6"/>
      <c r="AL226" s="6"/>
      <c r="AM226" s="6"/>
      <c r="AN226" s="7"/>
      <c r="AO226" s="6"/>
      <c r="AP226" s="6"/>
      <c r="AQ226" s="6"/>
      <c r="AR226" s="6"/>
      <c r="AS226" s="6"/>
      <c r="AT226" s="6"/>
      <c r="AU226" s="6" t="s">
        <v>54</v>
      </c>
      <c r="AV226" s="6"/>
      <c r="AW226" s="6"/>
      <c r="AX226" s="6"/>
      <c r="AY226" s="63"/>
    </row>
    <row r="227" spans="1:51" x14ac:dyDescent="0.2">
      <c r="A227" s="40">
        <f ca="1">RANK(E227,$E$2:$E$502,0)</f>
        <v>226</v>
      </c>
      <c r="B227" s="3" t="s">
        <v>1315</v>
      </c>
      <c r="C227" s="57" t="s">
        <v>1311</v>
      </c>
      <c r="D227" s="2" t="s">
        <v>5</v>
      </c>
      <c r="E227" s="30">
        <f ca="1">SUMPRODUCT(LARGE(H227:AY227,ROW(INDIRECT("1:"&amp;MIN(20,COUNT(H227:AY227))))))</f>
        <v>22.4</v>
      </c>
      <c r="F227" s="6">
        <f>COUNT(H227:AY227)</f>
        <v>1</v>
      </c>
      <c r="G227" s="31">
        <f>SUM(H227:AY227)</f>
        <v>22.4</v>
      </c>
      <c r="H227" s="88">
        <v>22.4</v>
      </c>
      <c r="I227" s="87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7"/>
      <c r="Y227" s="87"/>
      <c r="Z227" s="87"/>
      <c r="AA227" s="87"/>
      <c r="AB227" s="87"/>
      <c r="AC227" s="89"/>
      <c r="AD227" s="87"/>
      <c r="AE227" s="6"/>
      <c r="AF227" s="6"/>
      <c r="AG227" s="6"/>
      <c r="AH227" s="6"/>
      <c r="AI227" s="6"/>
      <c r="AJ227" s="6"/>
      <c r="AK227" s="6"/>
      <c r="AL227" s="6"/>
      <c r="AM227" s="6"/>
      <c r="AN227" s="7"/>
      <c r="AO227" s="6"/>
      <c r="AP227" s="6"/>
      <c r="AQ227" s="6"/>
      <c r="AR227" s="6"/>
      <c r="AS227" s="6"/>
      <c r="AT227" s="6"/>
      <c r="AU227" s="6" t="s">
        <v>54</v>
      </c>
      <c r="AV227" s="6"/>
      <c r="AW227" s="6"/>
      <c r="AX227" s="6"/>
      <c r="AY227" s="63"/>
    </row>
    <row r="228" spans="1:51" x14ac:dyDescent="0.2">
      <c r="A228" s="40">
        <f ca="1">RANK(E228,$E$2:$E$502,0)</f>
        <v>226</v>
      </c>
      <c r="B228" s="3" t="s">
        <v>1833</v>
      </c>
      <c r="C228" s="66" t="s">
        <v>1834</v>
      </c>
      <c r="D228" s="2" t="s">
        <v>5</v>
      </c>
      <c r="E228" s="30">
        <f ca="1">SUMPRODUCT(LARGE(H228:AY228,ROW(INDIRECT("1:"&amp;MIN(20,COUNT(H228:AY228))))))</f>
        <v>22.4</v>
      </c>
      <c r="F228" s="6">
        <f>COUNT(H228:AY228)</f>
        <v>1</v>
      </c>
      <c r="G228" s="31">
        <f>SUM(H228:AY228)</f>
        <v>22.4</v>
      </c>
      <c r="H228" s="87"/>
      <c r="I228" s="87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59"/>
      <c r="Y228" s="59"/>
      <c r="Z228" s="59"/>
      <c r="AA228" s="59"/>
      <c r="AB228" s="59"/>
      <c r="AC228" s="60"/>
      <c r="AD228" s="59"/>
      <c r="AE228" s="59"/>
      <c r="AF228" s="59"/>
      <c r="AG228" s="6"/>
      <c r="AH228" s="6"/>
      <c r="AI228" s="6"/>
      <c r="AJ228" s="6"/>
      <c r="AK228" s="6"/>
      <c r="AL228" s="6">
        <v>22.4</v>
      </c>
      <c r="AM228" s="6"/>
      <c r="AN228" s="7"/>
      <c r="AO228" s="59"/>
      <c r="AP228" s="59"/>
      <c r="AQ228" s="6"/>
      <c r="AR228" s="6"/>
      <c r="AS228" s="6"/>
      <c r="AT228" s="6"/>
      <c r="AU228" s="6" t="s">
        <v>54</v>
      </c>
      <c r="AV228" s="6"/>
      <c r="AW228" s="6"/>
      <c r="AX228" s="6"/>
      <c r="AY228" s="63"/>
    </row>
    <row r="229" spans="1:51" x14ac:dyDescent="0.2">
      <c r="A229" s="40">
        <f ca="1">RANK(E229,$E$2:$E$502,0)</f>
        <v>228</v>
      </c>
      <c r="B229" s="3" t="s">
        <v>1508</v>
      </c>
      <c r="C229" s="57" t="s">
        <v>1509</v>
      </c>
      <c r="D229" s="2" t="s">
        <v>5</v>
      </c>
      <c r="E229" s="30">
        <f ca="1">SUMPRODUCT(LARGE(H229:AY229,ROW(INDIRECT("1:"&amp;MIN(20,COUNT(H229:AY229))))))</f>
        <v>22</v>
      </c>
      <c r="F229" s="6">
        <f>COUNT(H229:AY229)</f>
        <v>4</v>
      </c>
      <c r="G229" s="31">
        <f>SUM(H229:AY229)</f>
        <v>22</v>
      </c>
      <c r="H229" s="87"/>
      <c r="I229" s="87"/>
      <c r="J229" s="87"/>
      <c r="K229" s="87"/>
      <c r="L229" s="87"/>
      <c r="M229" s="87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7"/>
      <c r="Y229" s="87">
        <v>4</v>
      </c>
      <c r="Z229" s="87">
        <v>2</v>
      </c>
      <c r="AA229" s="87"/>
      <c r="AB229" s="87"/>
      <c r="AC229" s="89">
        <v>2</v>
      </c>
      <c r="AD229" s="87"/>
      <c r="AE229" s="6">
        <v>14</v>
      </c>
      <c r="AF229" s="6"/>
      <c r="AG229" s="6"/>
      <c r="AH229" s="6"/>
      <c r="AI229" s="6"/>
      <c r="AJ229" s="6"/>
      <c r="AK229" s="6"/>
      <c r="AL229" s="6"/>
      <c r="AM229" s="6"/>
      <c r="AN229" s="7"/>
      <c r="AO229" s="6"/>
      <c r="AP229" s="6"/>
      <c r="AQ229" s="6"/>
      <c r="AR229" s="6"/>
      <c r="AS229" s="6"/>
      <c r="AT229" s="6"/>
      <c r="AU229" s="6" t="s">
        <v>54</v>
      </c>
      <c r="AV229" s="6"/>
      <c r="AW229" s="6"/>
      <c r="AX229" s="6"/>
      <c r="AY229" s="63"/>
    </row>
    <row r="230" spans="1:51" x14ac:dyDescent="0.2">
      <c r="A230" s="40">
        <f ca="1">RANK(E230,$E$2:$E$502,0)</f>
        <v>229</v>
      </c>
      <c r="B230" s="3" t="s">
        <v>1844</v>
      </c>
      <c r="C230" s="66" t="s">
        <v>1159</v>
      </c>
      <c r="D230" s="2" t="s">
        <v>5</v>
      </c>
      <c r="E230" s="30">
        <f ca="1">SUMPRODUCT(LARGE(H230:AY230,ROW(INDIRECT("1:"&amp;MIN(20,COUNT(H230:AY230))))))</f>
        <v>21.75</v>
      </c>
      <c r="F230" s="6">
        <f>COUNT(H230:AY230)</f>
        <v>1</v>
      </c>
      <c r="G230" s="31">
        <f>SUM(H230:AY230)</f>
        <v>21.75</v>
      </c>
      <c r="H230" s="87"/>
      <c r="I230" s="87"/>
      <c r="J230" s="87"/>
      <c r="K230" s="87"/>
      <c r="L230" s="87"/>
      <c r="M230" s="87"/>
      <c r="N230" s="88"/>
      <c r="O230" s="88"/>
      <c r="P230" s="87"/>
      <c r="Q230" s="87"/>
      <c r="R230" s="88"/>
      <c r="S230" s="88"/>
      <c r="T230" s="88"/>
      <c r="U230" s="88"/>
      <c r="V230" s="88"/>
      <c r="W230" s="88"/>
      <c r="X230" s="59"/>
      <c r="Y230" s="59"/>
      <c r="Z230" s="59"/>
      <c r="AA230" s="59"/>
      <c r="AB230" s="59"/>
      <c r="AC230" s="60"/>
      <c r="AD230" s="59"/>
      <c r="AE230" s="59"/>
      <c r="AF230" s="59"/>
      <c r="AG230" s="6"/>
      <c r="AH230" s="6"/>
      <c r="AI230" s="6"/>
      <c r="AJ230" s="6"/>
      <c r="AK230" s="6"/>
      <c r="AL230" s="6"/>
      <c r="AM230" s="6"/>
      <c r="AN230" s="7"/>
      <c r="AO230" s="59"/>
      <c r="AP230" s="59"/>
      <c r="AQ230" s="6"/>
      <c r="AR230" s="6"/>
      <c r="AS230" s="6"/>
      <c r="AT230" s="6">
        <v>21.75</v>
      </c>
      <c r="AU230" s="6"/>
      <c r="AV230" s="6"/>
      <c r="AW230" s="6"/>
      <c r="AX230" s="6"/>
      <c r="AY230" s="63"/>
    </row>
    <row r="231" spans="1:51" x14ac:dyDescent="0.2">
      <c r="A231" s="40">
        <f ca="1">RANK(E231,$E$2:$E$502,0)</f>
        <v>230</v>
      </c>
      <c r="B231" s="3" t="s">
        <v>1404</v>
      </c>
      <c r="C231" s="66" t="s">
        <v>1159</v>
      </c>
      <c r="D231" s="57" t="s">
        <v>5</v>
      </c>
      <c r="E231" s="30">
        <f ca="1">SUMPRODUCT(LARGE(H231:AY231,ROW(INDIRECT("1:"&amp;MIN(20,COUNT(H231:AY231))))))</f>
        <v>21.599999999999998</v>
      </c>
      <c r="F231" s="6">
        <f>COUNT(H231:AY231)</f>
        <v>1</v>
      </c>
      <c r="G231" s="31">
        <f>SUM(H231:AY231)</f>
        <v>21.599999999999998</v>
      </c>
      <c r="H231" s="87"/>
      <c r="I231" s="87"/>
      <c r="J231" s="87"/>
      <c r="K231" s="87"/>
      <c r="L231" s="87"/>
      <c r="M231" s="87"/>
      <c r="N231" s="88"/>
      <c r="O231" s="88"/>
      <c r="P231" s="88"/>
      <c r="Q231" s="88">
        <v>21.599999999999998</v>
      </c>
      <c r="R231" s="88"/>
      <c r="S231" s="88"/>
      <c r="T231" s="88"/>
      <c r="U231" s="88"/>
      <c r="V231" s="88"/>
      <c r="W231" s="88"/>
      <c r="X231" s="87"/>
      <c r="Y231" s="87"/>
      <c r="Z231" s="87"/>
      <c r="AA231" s="87"/>
      <c r="AB231" s="87"/>
      <c r="AC231" s="89"/>
      <c r="AD231" s="87"/>
      <c r="AE231" s="6"/>
      <c r="AF231" s="6"/>
      <c r="AG231" s="6"/>
      <c r="AH231" s="6"/>
      <c r="AI231" s="6"/>
      <c r="AJ231" s="6"/>
      <c r="AK231" s="6"/>
      <c r="AL231" s="6"/>
      <c r="AM231" s="6"/>
      <c r="AN231" s="7"/>
      <c r="AO231" s="6"/>
      <c r="AP231" s="6"/>
      <c r="AQ231" s="6"/>
      <c r="AR231" s="6"/>
      <c r="AS231" s="6"/>
      <c r="AT231" s="6"/>
      <c r="AU231" s="6" t="s">
        <v>54</v>
      </c>
      <c r="AV231" s="6"/>
      <c r="AW231" s="6"/>
      <c r="AX231" s="6"/>
      <c r="AY231" s="63"/>
    </row>
    <row r="232" spans="1:51" x14ac:dyDescent="0.2">
      <c r="A232" s="40">
        <f ca="1">RANK(E232,$E$2:$E$502,0)</f>
        <v>231</v>
      </c>
      <c r="B232" s="3" t="s">
        <v>1316</v>
      </c>
      <c r="C232" s="66" t="s">
        <v>1313</v>
      </c>
      <c r="D232" s="2" t="s">
        <v>5</v>
      </c>
      <c r="E232" s="30">
        <f ca="1">SUMPRODUCT(LARGE(H232:AY232,ROW(INDIRECT("1:"&amp;MIN(20,COUNT(H232:AY232))))))</f>
        <v>21</v>
      </c>
      <c r="F232" s="6">
        <f>COUNT(H232:AY232)</f>
        <v>1</v>
      </c>
      <c r="G232" s="31">
        <f>SUM(H232:AY232)</f>
        <v>21</v>
      </c>
      <c r="H232" s="87">
        <v>21</v>
      </c>
      <c r="I232" s="87"/>
      <c r="J232" s="87"/>
      <c r="K232" s="87"/>
      <c r="L232" s="87"/>
      <c r="M232" s="87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7"/>
      <c r="Y232" s="87"/>
      <c r="Z232" s="87"/>
      <c r="AA232" s="87"/>
      <c r="AB232" s="87"/>
      <c r="AC232" s="89"/>
      <c r="AD232" s="87"/>
      <c r="AE232" s="6"/>
      <c r="AF232" s="6"/>
      <c r="AG232" s="6"/>
      <c r="AH232" s="6"/>
      <c r="AI232" s="6"/>
      <c r="AJ232" s="6"/>
      <c r="AK232" s="6"/>
      <c r="AL232" s="6"/>
      <c r="AM232" s="6"/>
      <c r="AN232" s="7"/>
      <c r="AO232" s="6"/>
      <c r="AP232" s="6"/>
      <c r="AQ232" s="6"/>
      <c r="AR232" s="6"/>
      <c r="AS232" s="6"/>
      <c r="AT232" s="6"/>
      <c r="AU232" s="6" t="s">
        <v>54</v>
      </c>
      <c r="AV232" s="6"/>
      <c r="AW232" s="6"/>
      <c r="AX232" s="6"/>
      <c r="AY232" s="63"/>
    </row>
    <row r="233" spans="1:51" x14ac:dyDescent="0.2">
      <c r="A233" s="40">
        <f ca="1">RANK(E233,$E$2:$E$502,0)</f>
        <v>232</v>
      </c>
      <c r="B233" s="3" t="s">
        <v>287</v>
      </c>
      <c r="C233" s="66" t="s">
        <v>1159</v>
      </c>
      <c r="D233" s="2" t="s">
        <v>5</v>
      </c>
      <c r="E233" s="30">
        <f ca="1">SUMPRODUCT(LARGE(H233:AY233,ROW(INDIRECT("1:"&amp;MIN(20,COUNT(H233:AY233))))))</f>
        <v>20.8</v>
      </c>
      <c r="F233" s="6">
        <f>COUNT(H233:AY233)</f>
        <v>5</v>
      </c>
      <c r="G233" s="31">
        <f>SUM(H233:AY233)</f>
        <v>20.8</v>
      </c>
      <c r="H233" s="87"/>
      <c r="I233" s="87"/>
      <c r="J233" s="87"/>
      <c r="K233" s="87"/>
      <c r="L233" s="87"/>
      <c r="M233" s="87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7"/>
      <c r="Y233" s="87"/>
      <c r="Z233" s="87">
        <v>2</v>
      </c>
      <c r="AA233" s="87">
        <v>12.8</v>
      </c>
      <c r="AB233" s="87"/>
      <c r="AC233" s="89">
        <v>2</v>
      </c>
      <c r="AD233" s="87"/>
      <c r="AE233" s="6">
        <v>2</v>
      </c>
      <c r="AF233" s="6"/>
      <c r="AG233" s="6"/>
      <c r="AH233" s="6"/>
      <c r="AI233" s="6"/>
      <c r="AJ233" s="6"/>
      <c r="AK233" s="6"/>
      <c r="AL233" s="6"/>
      <c r="AM233" s="6"/>
      <c r="AN233" s="7"/>
      <c r="AO233" s="6">
        <v>2</v>
      </c>
      <c r="AP233" s="6"/>
      <c r="AQ233" s="6"/>
      <c r="AR233" s="6"/>
      <c r="AS233" s="6"/>
      <c r="AT233" s="6"/>
      <c r="AU233" s="6" t="s">
        <v>54</v>
      </c>
      <c r="AV233" s="6"/>
      <c r="AW233" s="6"/>
      <c r="AX233" s="6"/>
      <c r="AY233" s="63"/>
    </row>
    <row r="234" spans="1:51" x14ac:dyDescent="0.2">
      <c r="A234" s="40">
        <f ca="1">RANK(E234,$E$2:$E$502,0)</f>
        <v>233</v>
      </c>
      <c r="B234" s="64" t="s">
        <v>1615</v>
      </c>
      <c r="C234" s="64" t="s">
        <v>1172</v>
      </c>
      <c r="D234" s="2" t="s">
        <v>5</v>
      </c>
      <c r="E234" s="30">
        <f ca="1">SUMPRODUCT(LARGE(H234:AY234,ROW(INDIRECT("1:"&amp;MIN(20,COUNT(H234:AY234))))))</f>
        <v>20</v>
      </c>
      <c r="F234" s="6">
        <f>COUNT(H234:AY234)</f>
        <v>3</v>
      </c>
      <c r="G234" s="31">
        <f>SUM(H234:AY234)</f>
        <v>20</v>
      </c>
      <c r="H234" s="87"/>
      <c r="I234" s="87"/>
      <c r="J234" s="87"/>
      <c r="K234" s="87"/>
      <c r="L234" s="87"/>
      <c r="M234" s="87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7"/>
      <c r="Y234" s="87"/>
      <c r="Z234" s="87"/>
      <c r="AA234" s="87"/>
      <c r="AB234" s="87"/>
      <c r="AC234" s="89"/>
      <c r="AD234" s="87">
        <v>16</v>
      </c>
      <c r="AE234" s="6">
        <v>2</v>
      </c>
      <c r="AF234" s="6"/>
      <c r="AG234" s="6"/>
      <c r="AH234" s="6"/>
      <c r="AI234" s="6"/>
      <c r="AJ234" s="6"/>
      <c r="AK234" s="6"/>
      <c r="AL234" s="6"/>
      <c r="AM234" s="6"/>
      <c r="AN234" s="7"/>
      <c r="AO234" s="6"/>
      <c r="AP234" s="6">
        <v>2</v>
      </c>
      <c r="AQ234" s="6"/>
      <c r="AR234" s="6"/>
      <c r="AS234" s="6"/>
      <c r="AT234" s="6"/>
      <c r="AU234" s="6" t="s">
        <v>54</v>
      </c>
      <c r="AV234" s="6"/>
      <c r="AW234" s="6"/>
      <c r="AX234" s="6"/>
      <c r="AY234" s="63"/>
    </row>
    <row r="235" spans="1:51" x14ac:dyDescent="0.2">
      <c r="A235" s="40">
        <f ca="1">RANK(E235,$E$2:$E$502,0)</f>
        <v>234</v>
      </c>
      <c r="B235" s="3" t="s">
        <v>116</v>
      </c>
      <c r="C235" s="66" t="s">
        <v>1150</v>
      </c>
      <c r="D235" s="57" t="s">
        <v>5</v>
      </c>
      <c r="E235" s="30">
        <f ca="1">SUMPRODUCT(LARGE(H235:AY235,ROW(INDIRECT("1:"&amp;MIN(20,COUNT(H235:AY235))))))</f>
        <v>19.799999999999997</v>
      </c>
      <c r="F235" s="6">
        <f>COUNT(H235:AY235)</f>
        <v>5</v>
      </c>
      <c r="G235" s="31">
        <f>SUM(H235:AY235)</f>
        <v>19.799999999999997</v>
      </c>
      <c r="H235" s="88"/>
      <c r="I235" s="88">
        <v>2</v>
      </c>
      <c r="J235" s="88"/>
      <c r="K235" s="88">
        <v>4</v>
      </c>
      <c r="L235" s="88"/>
      <c r="M235" s="88"/>
      <c r="N235" s="88">
        <v>9.7999999999999989</v>
      </c>
      <c r="O235" s="88"/>
      <c r="P235" s="88"/>
      <c r="Q235" s="88"/>
      <c r="R235" s="88"/>
      <c r="S235" s="88"/>
      <c r="T235" s="88"/>
      <c r="U235" s="88"/>
      <c r="V235" s="88"/>
      <c r="W235" s="88"/>
      <c r="X235" s="87"/>
      <c r="Y235" s="87"/>
      <c r="Z235" s="87"/>
      <c r="AA235" s="87"/>
      <c r="AB235" s="87"/>
      <c r="AC235" s="89"/>
      <c r="AD235" s="87"/>
      <c r="AE235" s="6"/>
      <c r="AF235" s="6"/>
      <c r="AG235" s="6"/>
      <c r="AH235" s="6"/>
      <c r="AI235" s="6"/>
      <c r="AJ235" s="6"/>
      <c r="AK235" s="6"/>
      <c r="AL235" s="6"/>
      <c r="AM235" s="6"/>
      <c r="AN235" s="7"/>
      <c r="AO235" s="6">
        <v>2</v>
      </c>
      <c r="AP235" s="6">
        <v>2</v>
      </c>
      <c r="AQ235" s="6"/>
      <c r="AR235" s="6"/>
      <c r="AS235" s="6"/>
      <c r="AT235" s="6"/>
      <c r="AU235" s="6" t="s">
        <v>54</v>
      </c>
      <c r="AV235" s="6"/>
      <c r="AW235" s="6"/>
      <c r="AX235" s="6"/>
      <c r="AY235" s="63"/>
    </row>
    <row r="236" spans="1:51" x14ac:dyDescent="0.2">
      <c r="A236" s="40">
        <f ca="1">RANK(E236,$E$2:$E$502,0)</f>
        <v>235</v>
      </c>
      <c r="B236" s="3" t="s">
        <v>1289</v>
      </c>
      <c r="C236" s="66" t="s">
        <v>1155</v>
      </c>
      <c r="D236" s="2" t="s">
        <v>5</v>
      </c>
      <c r="E236" s="30">
        <f ca="1">SUMPRODUCT(LARGE(H236:AY236,ROW(INDIRECT("1:"&amp;MIN(20,COUNT(H236:AY236))))))</f>
        <v>19.600000000000001</v>
      </c>
      <c r="F236" s="6">
        <f>COUNT(H236:AY236)</f>
        <v>2</v>
      </c>
      <c r="G236" s="31">
        <f>SUM(H236:AY236)</f>
        <v>19.600000000000001</v>
      </c>
      <c r="H236" s="88"/>
      <c r="I236" s="88"/>
      <c r="J236" s="88"/>
      <c r="K236" s="88">
        <v>2</v>
      </c>
      <c r="L236" s="88">
        <v>17.600000000000001</v>
      </c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7"/>
      <c r="Y236" s="87"/>
      <c r="Z236" s="87"/>
      <c r="AA236" s="87"/>
      <c r="AB236" s="87"/>
      <c r="AC236" s="89"/>
      <c r="AD236" s="87"/>
      <c r="AE236" s="6"/>
      <c r="AF236" s="6"/>
      <c r="AG236" s="6"/>
      <c r="AH236" s="6"/>
      <c r="AI236" s="6"/>
      <c r="AJ236" s="6"/>
      <c r="AK236" s="6"/>
      <c r="AL236" s="6"/>
      <c r="AM236" s="6"/>
      <c r="AN236" s="7"/>
      <c r="AO236" s="6"/>
      <c r="AP236" s="6"/>
      <c r="AQ236" s="6"/>
      <c r="AR236" s="6"/>
      <c r="AS236" s="6"/>
      <c r="AT236" s="6"/>
      <c r="AU236" s="6" t="s">
        <v>54</v>
      </c>
      <c r="AV236" s="6"/>
      <c r="AW236" s="6"/>
      <c r="AX236" s="6"/>
      <c r="AY236" s="63"/>
    </row>
    <row r="237" spans="1:51" x14ac:dyDescent="0.2">
      <c r="A237" s="40">
        <f ca="1">RANK(E237,$E$2:$E$502,0)</f>
        <v>236</v>
      </c>
      <c r="B237" s="44" t="s">
        <v>1405</v>
      </c>
      <c r="C237" s="57" t="s">
        <v>1172</v>
      </c>
      <c r="D237" s="57" t="s">
        <v>5</v>
      </c>
      <c r="E237" s="30">
        <f ca="1">SUMPRODUCT(LARGE(H237:AY237,ROW(INDIRECT("1:"&amp;MIN(20,COUNT(H237:AY237))))))</f>
        <v>19.2</v>
      </c>
      <c r="F237" s="6">
        <f>COUNT(H237:AY237)</f>
        <v>1</v>
      </c>
      <c r="G237" s="31">
        <f>SUM(H237:AY237)</f>
        <v>19.2</v>
      </c>
      <c r="H237" s="87"/>
      <c r="I237" s="87"/>
      <c r="J237" s="87"/>
      <c r="K237" s="87"/>
      <c r="L237" s="87"/>
      <c r="M237" s="87"/>
      <c r="N237" s="88"/>
      <c r="O237" s="88"/>
      <c r="P237" s="88"/>
      <c r="Q237" s="88">
        <v>19.2</v>
      </c>
      <c r="R237" s="88"/>
      <c r="S237" s="88"/>
      <c r="T237" s="88"/>
      <c r="U237" s="88"/>
      <c r="V237" s="88"/>
      <c r="W237" s="88"/>
      <c r="X237" s="87"/>
      <c r="Y237" s="87"/>
      <c r="Z237" s="87"/>
      <c r="AA237" s="87"/>
      <c r="AB237" s="87"/>
      <c r="AC237" s="89"/>
      <c r="AD237" s="87"/>
      <c r="AE237" s="6"/>
      <c r="AF237" s="6"/>
      <c r="AG237" s="6"/>
      <c r="AH237" s="6"/>
      <c r="AI237" s="6"/>
      <c r="AJ237" s="6"/>
      <c r="AK237" s="6"/>
      <c r="AL237" s="6"/>
      <c r="AM237" s="59"/>
      <c r="AN237" s="60"/>
      <c r="AO237" s="6"/>
      <c r="AP237" s="6"/>
      <c r="AQ237" s="6"/>
      <c r="AR237" s="6"/>
      <c r="AS237" s="6"/>
      <c r="AT237" s="6"/>
      <c r="AU237" s="6" t="s">
        <v>54</v>
      </c>
      <c r="AV237" s="6"/>
      <c r="AW237" s="6"/>
      <c r="AX237" s="6"/>
      <c r="AY237" s="57"/>
    </row>
    <row r="238" spans="1:51" x14ac:dyDescent="0.2">
      <c r="A238" s="40">
        <f ca="1">RANK(E238,$E$2:$E$502,0)</f>
        <v>237</v>
      </c>
      <c r="B238" s="3" t="s">
        <v>1268</v>
      </c>
      <c r="C238" s="66" t="s">
        <v>1188</v>
      </c>
      <c r="D238" s="2" t="s">
        <v>5</v>
      </c>
      <c r="E238" s="30">
        <f ca="1">SUMPRODUCT(LARGE(H238:AY238,ROW(INDIRECT("1:"&amp;MIN(20,COUNT(H238:AY238))))))</f>
        <v>18.799999999999997</v>
      </c>
      <c r="F238" s="6">
        <f>COUNT(H238:AY238)</f>
        <v>2</v>
      </c>
      <c r="G238" s="31">
        <f>SUM(H238:AY238)</f>
        <v>18.799999999999997</v>
      </c>
      <c r="H238" s="88"/>
      <c r="I238" s="88"/>
      <c r="J238" s="88">
        <v>16.799999999999997</v>
      </c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7"/>
      <c r="Y238" s="87"/>
      <c r="Z238" s="87"/>
      <c r="AA238" s="87"/>
      <c r="AB238" s="87"/>
      <c r="AC238" s="89"/>
      <c r="AD238" s="87"/>
      <c r="AE238" s="6"/>
      <c r="AF238" s="6"/>
      <c r="AG238" s="6"/>
      <c r="AH238" s="6"/>
      <c r="AI238" s="6"/>
      <c r="AJ238" s="6"/>
      <c r="AK238" s="6"/>
      <c r="AL238" s="6"/>
      <c r="AM238" s="6"/>
      <c r="AN238" s="7"/>
      <c r="AO238" s="6"/>
      <c r="AP238" s="6">
        <v>2</v>
      </c>
      <c r="AQ238" s="6"/>
      <c r="AR238" s="6"/>
      <c r="AS238" s="6"/>
      <c r="AT238" s="6"/>
      <c r="AU238" s="6" t="s">
        <v>54</v>
      </c>
      <c r="AV238" s="6"/>
      <c r="AW238" s="6"/>
      <c r="AX238" s="6"/>
      <c r="AY238" s="63"/>
    </row>
    <row r="239" spans="1:51" x14ac:dyDescent="0.2">
      <c r="A239" s="40">
        <f ca="1">RANK(E239,$E$2:$E$502,0)</f>
        <v>238</v>
      </c>
      <c r="B239" s="3" t="s">
        <v>1441</v>
      </c>
      <c r="C239" s="66" t="s">
        <v>1337</v>
      </c>
      <c r="D239" s="2" t="s">
        <v>5</v>
      </c>
      <c r="E239" s="30">
        <f ca="1">SUMPRODUCT(LARGE(H239:AY239,ROW(INDIRECT("1:"&amp;MIN(20,COUNT(H239:AY239))))))</f>
        <v>18.2</v>
      </c>
      <c r="F239" s="6">
        <f>COUNT(H239:AY239)</f>
        <v>1</v>
      </c>
      <c r="G239" s="31">
        <f>SUM(H239:AY239)</f>
        <v>18.2</v>
      </c>
      <c r="H239" s="88"/>
      <c r="I239" s="88"/>
      <c r="J239" s="88"/>
      <c r="K239" s="88"/>
      <c r="L239" s="88"/>
      <c r="M239" s="88"/>
      <c r="N239" s="88"/>
      <c r="O239" s="88">
        <v>18.2</v>
      </c>
      <c r="P239" s="88"/>
      <c r="Q239" s="88"/>
      <c r="R239" s="88"/>
      <c r="S239" s="88"/>
      <c r="T239" s="88"/>
      <c r="U239" s="88"/>
      <c r="V239" s="88"/>
      <c r="W239" s="88"/>
      <c r="X239" s="87"/>
      <c r="Y239" s="87"/>
      <c r="Z239" s="87"/>
      <c r="AA239" s="87"/>
      <c r="AB239" s="87"/>
      <c r="AC239" s="89"/>
      <c r="AD239" s="87"/>
      <c r="AE239" s="6"/>
      <c r="AF239" s="6"/>
      <c r="AG239" s="6"/>
      <c r="AH239" s="6"/>
      <c r="AI239" s="6"/>
      <c r="AJ239" s="6"/>
      <c r="AK239" s="6"/>
      <c r="AL239" s="6"/>
      <c r="AM239" s="6"/>
      <c r="AN239" s="7"/>
      <c r="AO239" s="6"/>
      <c r="AP239" s="6"/>
      <c r="AQ239" s="6"/>
      <c r="AR239" s="6"/>
      <c r="AS239" s="6"/>
      <c r="AT239" s="6"/>
      <c r="AU239" s="6" t="s">
        <v>54</v>
      </c>
      <c r="AV239" s="6"/>
      <c r="AW239" s="6"/>
      <c r="AX239" s="6"/>
      <c r="AY239" s="63"/>
    </row>
    <row r="240" spans="1:51" x14ac:dyDescent="0.2">
      <c r="A240" s="40">
        <f ca="1">RANK(E240,$E$2:$E$502,0)</f>
        <v>239</v>
      </c>
      <c r="B240" s="3" t="s">
        <v>1579</v>
      </c>
      <c r="C240" s="66" t="s">
        <v>1337</v>
      </c>
      <c r="D240" s="2" t="s">
        <v>5</v>
      </c>
      <c r="E240" s="30">
        <f ca="1">SUMPRODUCT(LARGE(H240:AY240,ROW(INDIRECT("1:"&amp;MIN(20,COUNT(H240:AY240))))))</f>
        <v>18</v>
      </c>
      <c r="F240" s="6">
        <f>COUNT(H240:AY240)</f>
        <v>2</v>
      </c>
      <c r="G240" s="31">
        <f>SUM(H240:AY240)</f>
        <v>18</v>
      </c>
      <c r="H240" s="87"/>
      <c r="I240" s="87"/>
      <c r="J240" s="87"/>
      <c r="K240" s="87"/>
      <c r="L240" s="87"/>
      <c r="M240" s="87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7"/>
      <c r="Y240" s="87"/>
      <c r="Z240" s="87">
        <v>2</v>
      </c>
      <c r="AA240" s="87"/>
      <c r="AB240" s="87"/>
      <c r="AC240" s="89"/>
      <c r="AD240" s="87"/>
      <c r="AE240" s="6">
        <v>16</v>
      </c>
      <c r="AF240" s="6"/>
      <c r="AG240" s="6"/>
      <c r="AH240" s="6"/>
      <c r="AI240" s="6"/>
      <c r="AJ240" s="6"/>
      <c r="AK240" s="6"/>
      <c r="AL240" s="6"/>
      <c r="AM240" s="6"/>
      <c r="AN240" s="7"/>
      <c r="AO240" s="6"/>
      <c r="AP240" s="6"/>
      <c r="AQ240" s="6"/>
      <c r="AR240" s="6"/>
      <c r="AS240" s="6"/>
      <c r="AT240" s="6"/>
      <c r="AU240" s="6" t="s">
        <v>54</v>
      </c>
      <c r="AV240" s="6"/>
      <c r="AW240" s="6"/>
      <c r="AX240" s="6"/>
      <c r="AY240" s="63"/>
    </row>
    <row r="241" spans="1:51" x14ac:dyDescent="0.2">
      <c r="A241" s="40">
        <f ca="1">RANK(E241,$E$2:$E$502,0)</f>
        <v>239</v>
      </c>
      <c r="B241" s="44" t="s">
        <v>1629</v>
      </c>
      <c r="C241" s="66" t="s">
        <v>1613</v>
      </c>
      <c r="D241" s="57" t="s">
        <v>5</v>
      </c>
      <c r="E241" s="30">
        <f ca="1">SUMPRODUCT(LARGE(H241:AY241,ROW(INDIRECT("1:"&amp;MIN(20,COUNT(H241:AY241))))))</f>
        <v>18</v>
      </c>
      <c r="F241" s="6">
        <f>COUNT(H241:AY241)</f>
        <v>1</v>
      </c>
      <c r="G241" s="31">
        <f>SUM(H241:AY241)</f>
        <v>18</v>
      </c>
      <c r="H241" s="87"/>
      <c r="I241" s="87"/>
      <c r="J241" s="87"/>
      <c r="K241" s="87"/>
      <c r="L241" s="87"/>
      <c r="M241" s="87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7"/>
      <c r="Y241" s="87"/>
      <c r="Z241" s="87"/>
      <c r="AA241" s="87"/>
      <c r="AB241" s="87"/>
      <c r="AC241" s="89"/>
      <c r="AD241" s="87"/>
      <c r="AE241" s="6">
        <v>18</v>
      </c>
      <c r="AF241" s="6"/>
      <c r="AG241" s="6"/>
      <c r="AH241" s="6"/>
      <c r="AI241" s="6"/>
      <c r="AJ241" s="6"/>
      <c r="AK241" s="6"/>
      <c r="AL241" s="6"/>
      <c r="AM241" s="59"/>
      <c r="AN241" s="60"/>
      <c r="AO241" s="6"/>
      <c r="AP241" s="6"/>
      <c r="AQ241" s="6"/>
      <c r="AR241" s="6"/>
      <c r="AS241" s="6"/>
      <c r="AT241" s="6"/>
      <c r="AU241" s="6" t="s">
        <v>54</v>
      </c>
      <c r="AV241" s="6"/>
      <c r="AW241" s="6"/>
      <c r="AX241" s="6"/>
      <c r="AY241" s="57"/>
    </row>
    <row r="242" spans="1:51" x14ac:dyDescent="0.2">
      <c r="A242" s="40">
        <f ca="1">RANK(E242,$E$2:$E$502,0)</f>
        <v>239</v>
      </c>
      <c r="B242" s="3" t="s">
        <v>1845</v>
      </c>
      <c r="C242" s="66" t="s">
        <v>1159</v>
      </c>
      <c r="D242" s="57" t="s">
        <v>5</v>
      </c>
      <c r="E242" s="30">
        <f ca="1">SUMPRODUCT(LARGE(H242:AY242,ROW(INDIRECT("1:"&amp;MIN(20,COUNT(H242:AY242))))))</f>
        <v>18</v>
      </c>
      <c r="F242" s="6">
        <f>COUNT(H242:AY242)</f>
        <v>1</v>
      </c>
      <c r="G242" s="31">
        <f>SUM(H242:AY242)</f>
        <v>18</v>
      </c>
      <c r="H242" s="87"/>
      <c r="I242" s="87"/>
      <c r="J242" s="87"/>
      <c r="K242" s="87"/>
      <c r="L242" s="87"/>
      <c r="M242" s="87"/>
      <c r="N242" s="88"/>
      <c r="O242" s="88"/>
      <c r="P242" s="87"/>
      <c r="Q242" s="87"/>
      <c r="R242" s="88"/>
      <c r="S242" s="88"/>
      <c r="T242" s="88"/>
      <c r="U242" s="88"/>
      <c r="V242" s="88"/>
      <c r="W242" s="88"/>
      <c r="X242" s="59"/>
      <c r="Y242" s="59"/>
      <c r="Z242" s="59"/>
      <c r="AA242" s="59"/>
      <c r="AB242" s="59"/>
      <c r="AC242" s="60"/>
      <c r="AD242" s="59"/>
      <c r="AE242" s="59"/>
      <c r="AF242" s="59"/>
      <c r="AG242" s="6"/>
      <c r="AH242" s="6"/>
      <c r="AI242" s="6"/>
      <c r="AJ242" s="6"/>
      <c r="AK242" s="6"/>
      <c r="AL242" s="6"/>
      <c r="AM242" s="6"/>
      <c r="AN242" s="7"/>
      <c r="AO242" s="59"/>
      <c r="AP242" s="59"/>
      <c r="AQ242" s="6"/>
      <c r="AR242" s="6"/>
      <c r="AS242" s="6"/>
      <c r="AT242" s="6">
        <v>18</v>
      </c>
      <c r="AU242" s="6"/>
      <c r="AV242" s="6"/>
      <c r="AW242" s="6"/>
      <c r="AX242" s="6"/>
      <c r="AY242" s="63"/>
    </row>
    <row r="243" spans="1:51" x14ac:dyDescent="0.2">
      <c r="A243" s="40">
        <f ca="1">RANK(E243,$E$2:$E$502,0)</f>
        <v>239</v>
      </c>
      <c r="B243" s="3" t="s">
        <v>1510</v>
      </c>
      <c r="C243" s="66" t="s">
        <v>1503</v>
      </c>
      <c r="D243" s="2" t="s">
        <v>5</v>
      </c>
      <c r="E243" s="30">
        <f ca="1">SUMPRODUCT(LARGE(H243:AY243,ROW(INDIRECT("1:"&amp;MIN(20,COUNT(H243:AY243))))))</f>
        <v>18</v>
      </c>
      <c r="F243" s="6">
        <f>COUNT(H243:AY243)</f>
        <v>4</v>
      </c>
      <c r="G243" s="31">
        <f>SUM(H243:AY243)</f>
        <v>18</v>
      </c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7"/>
      <c r="Y243" s="87">
        <v>2</v>
      </c>
      <c r="Z243" s="87"/>
      <c r="AA243" s="87"/>
      <c r="AB243" s="87"/>
      <c r="AC243" s="89">
        <v>2</v>
      </c>
      <c r="AD243" s="87">
        <v>12</v>
      </c>
      <c r="AE243" s="6"/>
      <c r="AF243" s="6"/>
      <c r="AG243" s="6"/>
      <c r="AH243" s="6"/>
      <c r="AI243" s="6"/>
      <c r="AJ243" s="6"/>
      <c r="AK243" s="6"/>
      <c r="AL243" s="6"/>
      <c r="AM243" s="6"/>
      <c r="AN243" s="7"/>
      <c r="AO243" s="6">
        <v>2</v>
      </c>
      <c r="AP243" s="6"/>
      <c r="AQ243" s="6"/>
      <c r="AR243" s="6"/>
      <c r="AS243" s="6"/>
      <c r="AT243" s="6"/>
      <c r="AU243" s="6" t="s">
        <v>54</v>
      </c>
      <c r="AV243" s="6"/>
      <c r="AW243" s="6"/>
      <c r="AX243" s="6"/>
      <c r="AY243" s="63"/>
    </row>
    <row r="244" spans="1:51" x14ac:dyDescent="0.2">
      <c r="A244" s="40">
        <f ca="1">RANK(E244,$E$2:$E$502,0)</f>
        <v>239</v>
      </c>
      <c r="B244" s="3" t="s">
        <v>1174</v>
      </c>
      <c r="C244" s="66" t="s">
        <v>1145</v>
      </c>
      <c r="D244" s="2" t="s">
        <v>5</v>
      </c>
      <c r="E244" s="30">
        <f ca="1">SUMPRODUCT(LARGE(H244:AY244,ROW(INDIRECT("1:"&amp;MIN(20,COUNT(H244:AY244))))))</f>
        <v>18</v>
      </c>
      <c r="F244" s="6">
        <f>COUNT(H244:AY244)</f>
        <v>3</v>
      </c>
      <c r="G244" s="31">
        <f>SUM(H244:AY244)</f>
        <v>18</v>
      </c>
      <c r="H244" s="88"/>
      <c r="I244" s="88">
        <v>2</v>
      </c>
      <c r="J244" s="88"/>
      <c r="K244" s="88">
        <v>2</v>
      </c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7"/>
      <c r="Y244" s="87"/>
      <c r="Z244" s="87"/>
      <c r="AA244" s="87"/>
      <c r="AB244" s="87"/>
      <c r="AC244" s="89"/>
      <c r="AD244" s="87"/>
      <c r="AE244" s="6"/>
      <c r="AF244" s="6"/>
      <c r="AG244" s="6"/>
      <c r="AH244" s="6"/>
      <c r="AI244" s="6">
        <v>14</v>
      </c>
      <c r="AJ244" s="6"/>
      <c r="AK244" s="6"/>
      <c r="AL244" s="6"/>
      <c r="AM244" s="6"/>
      <c r="AN244" s="7"/>
      <c r="AO244" s="6"/>
      <c r="AP244" s="6"/>
      <c r="AQ244" s="6"/>
      <c r="AR244" s="6"/>
      <c r="AS244" s="6"/>
      <c r="AT244" s="6"/>
      <c r="AU244" s="6" t="s">
        <v>54</v>
      </c>
      <c r="AV244" s="6"/>
      <c r="AW244" s="6"/>
      <c r="AX244" s="6"/>
      <c r="AY244" s="63"/>
    </row>
    <row r="245" spans="1:51" x14ac:dyDescent="0.2">
      <c r="A245" s="40">
        <f ca="1">RANK(E245,$E$2:$E$502,0)</f>
        <v>239</v>
      </c>
      <c r="B245" s="3" t="s">
        <v>945</v>
      </c>
      <c r="C245" s="66" t="s">
        <v>1804</v>
      </c>
      <c r="D245" s="2" t="s">
        <v>5</v>
      </c>
      <c r="E245" s="30">
        <f ca="1">SUMPRODUCT(LARGE(H245:AY245,ROW(INDIRECT("1:"&amp;MIN(20,COUNT(H245:AY245))))))</f>
        <v>18</v>
      </c>
      <c r="F245" s="6">
        <f>COUNT(H245:AY245)</f>
        <v>1</v>
      </c>
      <c r="G245" s="31">
        <f>SUM(H245:AY245)</f>
        <v>18</v>
      </c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59"/>
      <c r="Y245" s="59"/>
      <c r="Z245" s="59"/>
      <c r="AA245" s="59"/>
      <c r="AB245" s="59"/>
      <c r="AC245" s="60"/>
      <c r="AD245" s="59"/>
      <c r="AE245" s="59"/>
      <c r="AF245" s="59"/>
      <c r="AG245" s="6"/>
      <c r="AH245" s="6"/>
      <c r="AI245" s="6"/>
      <c r="AJ245" s="6"/>
      <c r="AK245" s="6">
        <v>18</v>
      </c>
      <c r="AL245" s="6"/>
      <c r="AM245" s="6"/>
      <c r="AN245" s="7"/>
      <c r="AO245" s="6"/>
      <c r="AP245" s="6"/>
      <c r="AQ245" s="6"/>
      <c r="AR245" s="6"/>
      <c r="AS245" s="6"/>
      <c r="AT245" s="6"/>
      <c r="AU245" s="6" t="s">
        <v>54</v>
      </c>
      <c r="AV245" s="6"/>
      <c r="AW245" s="6"/>
      <c r="AX245" s="6"/>
      <c r="AY245" s="63"/>
    </row>
    <row r="246" spans="1:51" x14ac:dyDescent="0.2">
      <c r="A246" s="40">
        <f ca="1">RANK(E246,$E$2:$E$502,0)</f>
        <v>245</v>
      </c>
      <c r="B246" s="3" t="s">
        <v>140</v>
      </c>
      <c r="C246" s="66" t="s">
        <v>1200</v>
      </c>
      <c r="D246" s="2" t="s">
        <v>5</v>
      </c>
      <c r="E246" s="30">
        <f ca="1">SUMPRODUCT(LARGE(H246:AY246,ROW(INDIRECT("1:"&amp;MIN(20,COUNT(H246:AY246))))))</f>
        <v>17</v>
      </c>
      <c r="F246" s="6">
        <f>COUNT(H246:AY246)</f>
        <v>1</v>
      </c>
      <c r="G246" s="31">
        <f>SUM(H246:AY246)</f>
        <v>17</v>
      </c>
      <c r="H246" s="87"/>
      <c r="I246" s="87"/>
      <c r="J246" s="87"/>
      <c r="K246" s="87"/>
      <c r="L246" s="87"/>
      <c r="M246" s="87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59"/>
      <c r="Y246" s="59"/>
      <c r="Z246" s="59"/>
      <c r="AA246" s="59"/>
      <c r="AB246" s="59"/>
      <c r="AC246" s="60"/>
      <c r="AD246" s="59"/>
      <c r="AE246" s="59"/>
      <c r="AF246" s="59"/>
      <c r="AG246" s="6"/>
      <c r="AH246" s="6"/>
      <c r="AI246" s="6"/>
      <c r="AJ246" s="6"/>
      <c r="AK246" s="6"/>
      <c r="AL246" s="6"/>
      <c r="AM246" s="6"/>
      <c r="AN246" s="7"/>
      <c r="AO246" s="6">
        <v>17</v>
      </c>
      <c r="AP246" s="6"/>
      <c r="AQ246" s="6"/>
      <c r="AR246" s="6"/>
      <c r="AS246" s="6"/>
      <c r="AT246" s="6"/>
      <c r="AU246" s="6" t="s">
        <v>54</v>
      </c>
      <c r="AV246" s="6"/>
      <c r="AW246" s="6"/>
      <c r="AX246" s="6"/>
      <c r="AY246" s="63"/>
    </row>
    <row r="247" spans="1:51" x14ac:dyDescent="0.2">
      <c r="A247" s="40">
        <f ca="1">RANK(E247,$E$2:$E$502,0)</f>
        <v>246</v>
      </c>
      <c r="B247" s="44" t="s">
        <v>1626</v>
      </c>
      <c r="C247" s="66" t="s">
        <v>1480</v>
      </c>
      <c r="D247" s="57" t="s">
        <v>5</v>
      </c>
      <c r="E247" s="30">
        <f ca="1">SUMPRODUCT(LARGE(H247:AY247,ROW(INDIRECT("1:"&amp;MIN(20,COUNT(H247:AY247))))))</f>
        <v>16.799999999999997</v>
      </c>
      <c r="F247" s="6">
        <f>COUNT(H247:AY247)</f>
        <v>1</v>
      </c>
      <c r="G247" s="31">
        <f>SUM(H247:AY247)</f>
        <v>16.799999999999997</v>
      </c>
      <c r="H247" s="87"/>
      <c r="I247" s="87"/>
      <c r="J247" s="87"/>
      <c r="K247" s="87"/>
      <c r="L247" s="87"/>
      <c r="M247" s="87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7"/>
      <c r="Y247" s="87"/>
      <c r="Z247" s="87"/>
      <c r="AA247" s="87"/>
      <c r="AB247" s="87"/>
      <c r="AC247" s="89"/>
      <c r="AD247" s="87"/>
      <c r="AE247" s="6"/>
      <c r="AF247" s="6">
        <v>16.799999999999997</v>
      </c>
      <c r="AG247" s="6"/>
      <c r="AH247" s="6"/>
      <c r="AI247" s="6"/>
      <c r="AJ247" s="6"/>
      <c r="AK247" s="6"/>
      <c r="AL247" s="6"/>
      <c r="AM247" s="59"/>
      <c r="AN247" s="60"/>
      <c r="AO247" s="6"/>
      <c r="AP247" s="6"/>
      <c r="AQ247" s="6"/>
      <c r="AR247" s="6"/>
      <c r="AS247" s="6"/>
      <c r="AT247" s="6"/>
      <c r="AU247" s="6" t="s">
        <v>54</v>
      </c>
      <c r="AV247" s="6"/>
      <c r="AW247" s="6"/>
      <c r="AX247" s="6"/>
      <c r="AY247" s="63"/>
    </row>
    <row r="248" spans="1:51" x14ac:dyDescent="0.2">
      <c r="A248" s="40">
        <f ca="1">RANK(E248,$E$2:$E$502,0)</f>
        <v>247</v>
      </c>
      <c r="B248" s="3" t="s">
        <v>808</v>
      </c>
      <c r="C248" s="66" t="s">
        <v>1172</v>
      </c>
      <c r="D248" s="57" t="s">
        <v>5</v>
      </c>
      <c r="E248" s="30">
        <f ca="1">SUMPRODUCT(LARGE(H248:AY248,ROW(INDIRECT("1:"&amp;MIN(20,COUNT(H248:AY248))))))</f>
        <v>16.5</v>
      </c>
      <c r="F248" s="6">
        <f>COUNT(H248:AY248)</f>
        <v>1</v>
      </c>
      <c r="G248" s="31">
        <f>SUM(H248:AY248)</f>
        <v>16.5</v>
      </c>
      <c r="H248" s="87"/>
      <c r="I248" s="87"/>
      <c r="J248" s="87"/>
      <c r="K248" s="87"/>
      <c r="L248" s="87"/>
      <c r="M248" s="87"/>
      <c r="N248" s="88"/>
      <c r="O248" s="88"/>
      <c r="P248" s="87"/>
      <c r="Q248" s="87"/>
      <c r="R248" s="88"/>
      <c r="S248" s="88"/>
      <c r="T248" s="88"/>
      <c r="U248" s="88"/>
      <c r="V248" s="88"/>
      <c r="W248" s="88"/>
      <c r="X248" s="59"/>
      <c r="Y248" s="59"/>
      <c r="Z248" s="59"/>
      <c r="AA248" s="59"/>
      <c r="AB248" s="59"/>
      <c r="AC248" s="60"/>
      <c r="AD248" s="59"/>
      <c r="AE248" s="59"/>
      <c r="AF248" s="59"/>
      <c r="AG248" s="6"/>
      <c r="AH248" s="6"/>
      <c r="AI248" s="6"/>
      <c r="AJ248" s="6"/>
      <c r="AK248" s="6"/>
      <c r="AL248" s="6"/>
      <c r="AM248" s="6"/>
      <c r="AN248" s="7"/>
      <c r="AO248" s="59"/>
      <c r="AP248" s="59"/>
      <c r="AQ248" s="6"/>
      <c r="AR248" s="6"/>
      <c r="AS248" s="6"/>
      <c r="AT248" s="6">
        <v>16.5</v>
      </c>
      <c r="AU248" s="6"/>
      <c r="AV248" s="6"/>
      <c r="AW248" s="6"/>
      <c r="AX248" s="6"/>
      <c r="AY248" s="63"/>
    </row>
    <row r="249" spans="1:51" x14ac:dyDescent="0.2">
      <c r="A249" s="40">
        <f ca="1">RANK(E249,$E$2:$E$502,0)</f>
        <v>248</v>
      </c>
      <c r="B249" s="3" t="s">
        <v>1317</v>
      </c>
      <c r="C249" s="66" t="s">
        <v>1306</v>
      </c>
      <c r="D249" s="57" t="s">
        <v>5</v>
      </c>
      <c r="E249" s="30">
        <f ca="1">SUMPRODUCT(LARGE(H249:AY249,ROW(INDIRECT("1:"&amp;MIN(20,COUNT(H249:AY249))))))</f>
        <v>15.4</v>
      </c>
      <c r="F249" s="6">
        <f>COUNT(H249:AY249)</f>
        <v>1</v>
      </c>
      <c r="G249" s="31">
        <f>SUM(H249:AY249)</f>
        <v>15.4</v>
      </c>
      <c r="H249" s="87">
        <v>15.4</v>
      </c>
      <c r="I249" s="87"/>
      <c r="J249" s="87"/>
      <c r="K249" s="87"/>
      <c r="L249" s="87"/>
      <c r="M249" s="87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7"/>
      <c r="Y249" s="87"/>
      <c r="Z249" s="87"/>
      <c r="AA249" s="87"/>
      <c r="AB249" s="87"/>
      <c r="AC249" s="89"/>
      <c r="AD249" s="87"/>
      <c r="AE249" s="6"/>
      <c r="AF249" s="6"/>
      <c r="AG249" s="6"/>
      <c r="AH249" s="6"/>
      <c r="AI249" s="6"/>
      <c r="AJ249" s="6"/>
      <c r="AK249" s="6"/>
      <c r="AL249" s="6"/>
      <c r="AM249" s="6"/>
      <c r="AN249" s="7"/>
      <c r="AO249" s="6"/>
      <c r="AP249" s="6"/>
      <c r="AQ249" s="6"/>
      <c r="AR249" s="6"/>
      <c r="AS249" s="6"/>
      <c r="AT249" s="6"/>
      <c r="AU249" s="6" t="s">
        <v>54</v>
      </c>
      <c r="AV249" s="6"/>
      <c r="AW249" s="6"/>
      <c r="AX249" s="6"/>
      <c r="AY249" s="10"/>
    </row>
    <row r="250" spans="1:51" x14ac:dyDescent="0.2">
      <c r="A250" s="40">
        <f ca="1">RANK(E250,$E$2:$E$502,0)</f>
        <v>249</v>
      </c>
      <c r="B250" s="3" t="s">
        <v>1817</v>
      </c>
      <c r="C250" s="66" t="s">
        <v>1719</v>
      </c>
      <c r="D250" s="57" t="s">
        <v>5</v>
      </c>
      <c r="E250" s="30">
        <f ca="1">SUMPRODUCT(LARGE(H250:AY250,ROW(INDIRECT("1:"&amp;MIN(20,COUNT(H250:AY250))))))</f>
        <v>15.399999999999999</v>
      </c>
      <c r="F250" s="6">
        <f>COUNT(H250:AY250)</f>
        <v>1</v>
      </c>
      <c r="G250" s="31">
        <f>SUM(H250:AY250)</f>
        <v>15.399999999999999</v>
      </c>
      <c r="H250" s="87"/>
      <c r="I250" s="87"/>
      <c r="J250" s="87"/>
      <c r="K250" s="87"/>
      <c r="L250" s="87"/>
      <c r="M250" s="87"/>
      <c r="N250" s="88"/>
      <c r="O250" s="88"/>
      <c r="P250" s="87"/>
      <c r="Q250" s="87"/>
      <c r="R250" s="88"/>
      <c r="S250" s="88"/>
      <c r="T250" s="88"/>
      <c r="U250" s="88"/>
      <c r="V250" s="88"/>
      <c r="W250" s="88"/>
      <c r="X250" s="59"/>
      <c r="Y250" s="59"/>
      <c r="Z250" s="59"/>
      <c r="AA250" s="59"/>
      <c r="AB250" s="59"/>
      <c r="AC250" s="60"/>
      <c r="AD250" s="59"/>
      <c r="AE250" s="59"/>
      <c r="AF250" s="59"/>
      <c r="AG250" s="6"/>
      <c r="AH250" s="6"/>
      <c r="AI250" s="6"/>
      <c r="AJ250" s="6">
        <v>15.399999999999999</v>
      </c>
      <c r="AK250" s="6"/>
      <c r="AL250" s="6"/>
      <c r="AM250" s="6"/>
      <c r="AN250" s="7"/>
      <c r="AO250" s="6"/>
      <c r="AP250" s="6"/>
      <c r="AQ250" s="6"/>
      <c r="AR250" s="6"/>
      <c r="AS250" s="6"/>
      <c r="AT250" s="6"/>
      <c r="AU250" s="6" t="s">
        <v>54</v>
      </c>
      <c r="AV250" s="6"/>
      <c r="AW250" s="6"/>
      <c r="AX250" s="6"/>
      <c r="AY250" s="63"/>
    </row>
    <row r="251" spans="1:51" x14ac:dyDescent="0.2">
      <c r="A251" s="40">
        <f ca="1">RANK(E251,$E$2:$E$502,0)</f>
        <v>250</v>
      </c>
      <c r="B251" s="3" t="s">
        <v>426</v>
      </c>
      <c r="C251" s="66" t="s">
        <v>1150</v>
      </c>
      <c r="D251" s="57" t="s">
        <v>5</v>
      </c>
      <c r="E251" s="30">
        <f ca="1">SUMPRODUCT(LARGE(H251:AY251,ROW(INDIRECT("1:"&amp;MIN(20,COUNT(H251:AY251))))))</f>
        <v>15.2</v>
      </c>
      <c r="F251" s="6">
        <f>COUNT(H251:AY251)</f>
        <v>3</v>
      </c>
      <c r="G251" s="31">
        <f>SUM(H251:AY251)</f>
        <v>15.2</v>
      </c>
      <c r="H251" s="87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7"/>
      <c r="Y251" s="87"/>
      <c r="Z251" s="87"/>
      <c r="AA251" s="87"/>
      <c r="AB251" s="87"/>
      <c r="AC251" s="89"/>
      <c r="AD251" s="87">
        <v>2</v>
      </c>
      <c r="AE251" s="6"/>
      <c r="AF251" s="6">
        <v>11.2</v>
      </c>
      <c r="AG251" s="6"/>
      <c r="AH251" s="6"/>
      <c r="AI251" s="6"/>
      <c r="AJ251" s="6"/>
      <c r="AK251" s="6"/>
      <c r="AL251" s="6"/>
      <c r="AM251" s="6"/>
      <c r="AN251" s="7"/>
      <c r="AO251" s="6">
        <v>2</v>
      </c>
      <c r="AP251" s="6"/>
      <c r="AQ251" s="6"/>
      <c r="AR251" s="6"/>
      <c r="AS251" s="6"/>
      <c r="AT251" s="6"/>
      <c r="AU251" s="6" t="s">
        <v>54</v>
      </c>
      <c r="AV251" s="6"/>
      <c r="AW251" s="6"/>
      <c r="AX251" s="6"/>
      <c r="AY251" s="63"/>
    </row>
    <row r="252" spans="1:51" x14ac:dyDescent="0.2">
      <c r="A252" s="40">
        <f ca="1">RANK(E252,$E$2:$E$502,0)</f>
        <v>250</v>
      </c>
      <c r="B252" s="3" t="s">
        <v>1183</v>
      </c>
      <c r="C252" s="66" t="s">
        <v>1162</v>
      </c>
      <c r="D252" s="57" t="s">
        <v>5</v>
      </c>
      <c r="E252" s="30">
        <f ca="1">SUMPRODUCT(LARGE(H252:AY252,ROW(INDIRECT("1:"&amp;MIN(20,COUNT(H252:AY252))))))</f>
        <v>15.2</v>
      </c>
      <c r="F252" s="6">
        <f>COUNT(H252:AY252)</f>
        <v>3</v>
      </c>
      <c r="G252" s="31">
        <f>SUM(H252:AY252)</f>
        <v>15.2</v>
      </c>
      <c r="H252" s="88"/>
      <c r="I252" s="88">
        <v>2</v>
      </c>
      <c r="J252" s="88">
        <v>11.2</v>
      </c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7"/>
      <c r="Y252" s="87"/>
      <c r="Z252" s="87"/>
      <c r="AA252" s="87"/>
      <c r="AB252" s="87"/>
      <c r="AC252" s="89"/>
      <c r="AD252" s="87"/>
      <c r="AE252" s="6"/>
      <c r="AF252" s="6"/>
      <c r="AG252" s="6"/>
      <c r="AH252" s="6"/>
      <c r="AI252" s="6"/>
      <c r="AJ252" s="6"/>
      <c r="AK252" s="6"/>
      <c r="AL252" s="6"/>
      <c r="AM252" s="6"/>
      <c r="AN252" s="7"/>
      <c r="AO252" s="6">
        <v>2</v>
      </c>
      <c r="AP252" s="6"/>
      <c r="AQ252" s="6"/>
      <c r="AR252" s="6"/>
      <c r="AS252" s="6"/>
      <c r="AT252" s="6"/>
      <c r="AU252" s="6" t="s">
        <v>54</v>
      </c>
      <c r="AV252" s="6"/>
      <c r="AW252" s="6"/>
      <c r="AX252" s="6"/>
      <c r="AY252" s="63"/>
    </row>
    <row r="253" spans="1:51" x14ac:dyDescent="0.2">
      <c r="A253" s="40">
        <f ca="1">RANK(E253,$E$2:$E$502,0)</f>
        <v>252</v>
      </c>
      <c r="B253" s="44" t="s">
        <v>756</v>
      </c>
      <c r="C253" s="66" t="s">
        <v>1143</v>
      </c>
      <c r="D253" s="57" t="s">
        <v>5</v>
      </c>
      <c r="E253" s="30">
        <f ca="1">SUMPRODUCT(LARGE(H253:AY253,ROW(INDIRECT("1:"&amp;MIN(20,COUNT(H253:AY253))))))</f>
        <v>14</v>
      </c>
      <c r="F253" s="6">
        <f>COUNT(H253:AY253)</f>
        <v>1</v>
      </c>
      <c r="G253" s="31">
        <f>SUM(H253:AY253)</f>
        <v>14</v>
      </c>
      <c r="H253" s="87"/>
      <c r="I253" s="87"/>
      <c r="J253" s="87"/>
      <c r="K253" s="87"/>
      <c r="L253" s="87"/>
      <c r="M253" s="87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59"/>
      <c r="Y253" s="59"/>
      <c r="Z253" s="59"/>
      <c r="AA253" s="59"/>
      <c r="AB253" s="59"/>
      <c r="AC253" s="60"/>
      <c r="AD253" s="59"/>
      <c r="AE253" s="59"/>
      <c r="AF253" s="59"/>
      <c r="AG253" s="6"/>
      <c r="AH253" s="6"/>
      <c r="AI253" s="6"/>
      <c r="AJ253" s="6"/>
      <c r="AK253" s="6"/>
      <c r="AL253" s="6"/>
      <c r="AM253" s="59"/>
      <c r="AN253" s="60"/>
      <c r="AO253" s="6">
        <v>14</v>
      </c>
      <c r="AP253" s="6"/>
      <c r="AQ253" s="59"/>
      <c r="AR253" s="59"/>
      <c r="AS253" s="6"/>
      <c r="AT253" s="6"/>
      <c r="AU253" s="6" t="s">
        <v>54</v>
      </c>
      <c r="AV253" s="59"/>
      <c r="AW253" s="59"/>
      <c r="AX253" s="6"/>
      <c r="AY253" s="57"/>
    </row>
    <row r="254" spans="1:51" x14ac:dyDescent="0.2">
      <c r="A254" s="40">
        <f ca="1">RANK(E254,$E$2:$E$502,0)</f>
        <v>252</v>
      </c>
      <c r="B254" s="3" t="s">
        <v>1818</v>
      </c>
      <c r="C254" s="66" t="s">
        <v>1159</v>
      </c>
      <c r="D254" s="57" t="s">
        <v>5</v>
      </c>
      <c r="E254" s="30">
        <f ca="1">SUMPRODUCT(LARGE(H254:AY254,ROW(INDIRECT("1:"&amp;MIN(20,COUNT(H254:AY254))))))</f>
        <v>14</v>
      </c>
      <c r="F254" s="6">
        <f>COUNT(H254:AY254)</f>
        <v>1</v>
      </c>
      <c r="G254" s="31">
        <f>SUM(H254:AY254)</f>
        <v>14</v>
      </c>
      <c r="H254" s="87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59"/>
      <c r="Y254" s="59"/>
      <c r="Z254" s="59"/>
      <c r="AA254" s="59"/>
      <c r="AB254" s="59"/>
      <c r="AC254" s="60"/>
      <c r="AD254" s="59"/>
      <c r="AE254" s="59"/>
      <c r="AF254" s="59"/>
      <c r="AG254" s="6"/>
      <c r="AH254" s="6"/>
      <c r="AI254" s="6"/>
      <c r="AJ254" s="6">
        <v>14</v>
      </c>
      <c r="AK254" s="6"/>
      <c r="AL254" s="6"/>
      <c r="AM254" s="6"/>
      <c r="AN254" s="7"/>
      <c r="AO254" s="6"/>
      <c r="AP254" s="6"/>
      <c r="AQ254" s="6"/>
      <c r="AR254" s="6"/>
      <c r="AS254" s="6"/>
      <c r="AT254" s="6"/>
      <c r="AU254" s="6" t="s">
        <v>54</v>
      </c>
      <c r="AV254" s="6"/>
      <c r="AW254" s="6"/>
      <c r="AX254" s="6"/>
      <c r="AY254" s="63"/>
    </row>
    <row r="255" spans="1:51" x14ac:dyDescent="0.2">
      <c r="A255" s="40">
        <f ca="1">RANK(E255,$E$2:$E$502,0)</f>
        <v>252</v>
      </c>
      <c r="B255" s="3" t="s">
        <v>1835</v>
      </c>
      <c r="C255" s="66" t="s">
        <v>1836</v>
      </c>
      <c r="D255" s="2" t="s">
        <v>5</v>
      </c>
      <c r="E255" s="30">
        <f ca="1">SUMPRODUCT(LARGE(H255:AY255,ROW(INDIRECT("1:"&amp;MIN(20,COUNT(H255:AY255))))))</f>
        <v>14</v>
      </c>
      <c r="F255" s="6">
        <f>COUNT(H255:AY255)</f>
        <v>1</v>
      </c>
      <c r="G255" s="31">
        <f>SUM(H255:AY255)</f>
        <v>14</v>
      </c>
      <c r="H255" s="87"/>
      <c r="I255" s="87"/>
      <c r="J255" s="87"/>
      <c r="K255" s="87"/>
      <c r="L255" s="87"/>
      <c r="M255" s="87"/>
      <c r="N255" s="88"/>
      <c r="O255" s="88"/>
      <c r="P255" s="87"/>
      <c r="Q255" s="87"/>
      <c r="R255" s="88"/>
      <c r="S255" s="88"/>
      <c r="T255" s="88"/>
      <c r="U255" s="88"/>
      <c r="V255" s="88"/>
      <c r="W255" s="88"/>
      <c r="X255" s="59"/>
      <c r="Y255" s="59"/>
      <c r="Z255" s="59"/>
      <c r="AA255" s="59"/>
      <c r="AB255" s="59"/>
      <c r="AC255" s="60"/>
      <c r="AD255" s="59"/>
      <c r="AE255" s="59"/>
      <c r="AF255" s="59"/>
      <c r="AG255" s="6"/>
      <c r="AH255" s="6"/>
      <c r="AI255" s="6"/>
      <c r="AJ255" s="6"/>
      <c r="AK255" s="6"/>
      <c r="AL255" s="6">
        <v>14</v>
      </c>
      <c r="AM255" s="6"/>
      <c r="AN255" s="7"/>
      <c r="AO255" s="59"/>
      <c r="AP255" s="59"/>
      <c r="AQ255" s="6"/>
      <c r="AR255" s="6"/>
      <c r="AS255" s="6"/>
      <c r="AT255" s="6"/>
      <c r="AU255" s="6" t="s">
        <v>54</v>
      </c>
      <c r="AV255" s="6"/>
      <c r="AW255" s="6"/>
      <c r="AX255" s="6"/>
      <c r="AY255" s="63"/>
    </row>
    <row r="256" spans="1:51" x14ac:dyDescent="0.2">
      <c r="A256" s="40">
        <f ca="1">RANK(E256,$E$2:$E$502,0)</f>
        <v>255</v>
      </c>
      <c r="B256" s="3" t="s">
        <v>1442</v>
      </c>
      <c r="C256" s="66" t="s">
        <v>1298</v>
      </c>
      <c r="D256" s="57" t="s">
        <v>5</v>
      </c>
      <c r="E256" s="30">
        <f ca="1">SUMPRODUCT(LARGE(H256:AY256,ROW(INDIRECT("1:"&amp;MIN(20,COUNT(H256:AY256))))))</f>
        <v>13.3</v>
      </c>
      <c r="F256" s="6">
        <f>COUNT(H256:AY256)</f>
        <v>1</v>
      </c>
      <c r="G256" s="31">
        <f>SUM(H256:AY256)</f>
        <v>13.3</v>
      </c>
      <c r="H256" s="87"/>
      <c r="I256" s="88"/>
      <c r="J256" s="88"/>
      <c r="K256" s="88"/>
      <c r="L256" s="88"/>
      <c r="M256" s="88"/>
      <c r="N256" s="88"/>
      <c r="O256" s="88">
        <v>13.3</v>
      </c>
      <c r="P256" s="88"/>
      <c r="Q256" s="88"/>
      <c r="R256" s="88"/>
      <c r="S256" s="88"/>
      <c r="T256" s="88"/>
      <c r="U256" s="88"/>
      <c r="V256" s="88"/>
      <c r="W256" s="88"/>
      <c r="X256" s="87"/>
      <c r="Y256" s="87"/>
      <c r="Z256" s="87"/>
      <c r="AA256" s="87"/>
      <c r="AB256" s="87"/>
      <c r="AC256" s="89"/>
      <c r="AD256" s="87"/>
      <c r="AE256" s="6"/>
      <c r="AF256" s="6"/>
      <c r="AG256" s="6"/>
      <c r="AH256" s="6"/>
      <c r="AI256" s="6"/>
      <c r="AJ256" s="6"/>
      <c r="AK256" s="6"/>
      <c r="AL256" s="6"/>
      <c r="AM256" s="6"/>
      <c r="AN256" s="7"/>
      <c r="AO256" s="6"/>
      <c r="AP256" s="6"/>
      <c r="AQ256" s="6"/>
      <c r="AR256" s="6"/>
      <c r="AS256" s="6"/>
      <c r="AT256" s="6"/>
      <c r="AU256" s="6" t="s">
        <v>54</v>
      </c>
      <c r="AV256" s="6"/>
      <c r="AW256" s="6"/>
      <c r="AX256" s="6"/>
      <c r="AY256" s="63"/>
    </row>
    <row r="257" spans="1:51" x14ac:dyDescent="0.2">
      <c r="A257" s="40">
        <f ca="1">RANK(E257,$E$2:$E$502,0)</f>
        <v>256</v>
      </c>
      <c r="B257" s="64" t="s">
        <v>1523</v>
      </c>
      <c r="C257" s="64" t="s">
        <v>1149</v>
      </c>
      <c r="D257" s="2" t="s">
        <v>5</v>
      </c>
      <c r="E257" s="30">
        <f ca="1">SUMPRODUCT(LARGE(H257:AY257,ROW(INDIRECT("1:"&amp;MIN(20,COUNT(H257:AY257))))))</f>
        <v>13</v>
      </c>
      <c r="F257" s="6">
        <f>COUNT(H257:AY257)</f>
        <v>5</v>
      </c>
      <c r="G257" s="31">
        <f>SUM(H257:AY257)</f>
        <v>13</v>
      </c>
      <c r="H257" s="87"/>
      <c r="I257" s="87"/>
      <c r="J257" s="87"/>
      <c r="K257" s="87"/>
      <c r="L257" s="87"/>
      <c r="M257" s="87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7"/>
      <c r="Y257" s="87">
        <v>2</v>
      </c>
      <c r="Z257" s="87"/>
      <c r="AA257" s="87"/>
      <c r="AB257" s="87"/>
      <c r="AC257" s="89">
        <v>2</v>
      </c>
      <c r="AD257" s="87">
        <v>2</v>
      </c>
      <c r="AE257" s="6"/>
      <c r="AF257" s="6"/>
      <c r="AG257" s="6"/>
      <c r="AH257" s="6"/>
      <c r="AI257" s="6"/>
      <c r="AJ257" s="6"/>
      <c r="AK257" s="6"/>
      <c r="AL257" s="6"/>
      <c r="AM257" s="6"/>
      <c r="AN257" s="7"/>
      <c r="AO257" s="6">
        <v>2</v>
      </c>
      <c r="AP257" s="6">
        <v>5</v>
      </c>
      <c r="AQ257" s="6"/>
      <c r="AR257" s="6"/>
      <c r="AS257" s="6"/>
      <c r="AT257" s="6"/>
      <c r="AU257" s="6" t="s">
        <v>54</v>
      </c>
      <c r="AV257" s="6"/>
      <c r="AW257" s="6"/>
      <c r="AX257" s="6"/>
      <c r="AY257" s="63"/>
    </row>
    <row r="258" spans="1:51" x14ac:dyDescent="0.2">
      <c r="A258" s="40">
        <f ca="1">RANK(E258,$E$2:$E$502,0)</f>
        <v>257</v>
      </c>
      <c r="B258" s="3" t="s">
        <v>156</v>
      </c>
      <c r="C258" s="66" t="s">
        <v>1150</v>
      </c>
      <c r="D258" s="2" t="s">
        <v>5</v>
      </c>
      <c r="E258" s="30">
        <f ca="1">SUMPRODUCT(LARGE(H258:AY258,ROW(INDIRECT("1:"&amp;MIN(20,COUNT(H258:AY258))))))</f>
        <v>12.8</v>
      </c>
      <c r="F258" s="6">
        <f>COUNT(H258:AY258)</f>
        <v>5</v>
      </c>
      <c r="G258" s="31">
        <f>SUM(H258:AY258)</f>
        <v>12.8</v>
      </c>
      <c r="H258" s="88"/>
      <c r="I258" s="88"/>
      <c r="J258" s="88"/>
      <c r="K258" s="88"/>
      <c r="L258" s="88">
        <v>4.8000000000000007</v>
      </c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7"/>
      <c r="Y258" s="87"/>
      <c r="Z258" s="87">
        <v>2</v>
      </c>
      <c r="AA258" s="87"/>
      <c r="AB258" s="87"/>
      <c r="AC258" s="89"/>
      <c r="AD258" s="87">
        <v>2</v>
      </c>
      <c r="AE258" s="6"/>
      <c r="AF258" s="6"/>
      <c r="AG258" s="6"/>
      <c r="AH258" s="6"/>
      <c r="AI258" s="6"/>
      <c r="AJ258" s="6"/>
      <c r="AK258" s="6"/>
      <c r="AL258" s="6"/>
      <c r="AM258" s="6"/>
      <c r="AN258" s="7"/>
      <c r="AO258" s="6">
        <v>2</v>
      </c>
      <c r="AP258" s="6">
        <v>2</v>
      </c>
      <c r="AQ258" s="6"/>
      <c r="AR258" s="6"/>
      <c r="AS258" s="6"/>
      <c r="AT258" s="6"/>
      <c r="AU258" s="6" t="s">
        <v>54</v>
      </c>
      <c r="AV258" s="6"/>
      <c r="AW258" s="6"/>
      <c r="AX258" s="6"/>
      <c r="AY258" s="63"/>
    </row>
    <row r="259" spans="1:51" x14ac:dyDescent="0.2">
      <c r="A259" s="40">
        <f ca="1">RANK(E259,$E$2:$E$502,0)</f>
        <v>258</v>
      </c>
      <c r="B259" s="3" t="s">
        <v>1735</v>
      </c>
      <c r="C259" s="66" t="s">
        <v>1143</v>
      </c>
      <c r="D259" s="2" t="s">
        <v>5</v>
      </c>
      <c r="E259" s="30">
        <f ca="1">SUMPRODUCT(LARGE(H259:AY259,ROW(INDIRECT("1:"&amp;MIN(20,COUNT(H259:AY259))))))</f>
        <v>12.6</v>
      </c>
      <c r="F259" s="6">
        <f>COUNT(H259:AY259)</f>
        <v>1</v>
      </c>
      <c r="G259" s="31">
        <f>SUM(H259:AY259)</f>
        <v>12.6</v>
      </c>
      <c r="H259" s="87"/>
      <c r="I259" s="87"/>
      <c r="J259" s="87"/>
      <c r="K259" s="87"/>
      <c r="L259" s="87"/>
      <c r="M259" s="87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59"/>
      <c r="Y259" s="59"/>
      <c r="Z259" s="59"/>
      <c r="AA259" s="59"/>
      <c r="AB259" s="59"/>
      <c r="AC259" s="60"/>
      <c r="AD259" s="59"/>
      <c r="AE259" s="59"/>
      <c r="AF259" s="59"/>
      <c r="AG259" s="6"/>
      <c r="AH259" s="6">
        <v>12.6</v>
      </c>
      <c r="AI259" s="6"/>
      <c r="AJ259" s="6"/>
      <c r="AK259" s="6"/>
      <c r="AL259" s="6"/>
      <c r="AM259" s="6"/>
      <c r="AN259" s="7"/>
      <c r="AO259" s="6"/>
      <c r="AP259" s="6"/>
      <c r="AQ259" s="6"/>
      <c r="AR259" s="6"/>
      <c r="AS259" s="6"/>
      <c r="AT259" s="6"/>
      <c r="AU259" s="6" t="s">
        <v>54</v>
      </c>
      <c r="AV259" s="6"/>
      <c r="AW259" s="6"/>
      <c r="AX259" s="6"/>
      <c r="AY259" s="63"/>
    </row>
    <row r="260" spans="1:51" x14ac:dyDescent="0.2">
      <c r="A260" s="40">
        <f ca="1">RANK(E260,$E$2:$E$502,0)</f>
        <v>258</v>
      </c>
      <c r="B260" s="3" t="s">
        <v>1318</v>
      </c>
      <c r="C260" s="66" t="s">
        <v>1319</v>
      </c>
      <c r="D260" s="2" t="s">
        <v>5</v>
      </c>
      <c r="E260" s="30">
        <f ca="1">SUMPRODUCT(LARGE(H260:AY260,ROW(INDIRECT("1:"&amp;MIN(20,COUNT(H260:AY260))))))</f>
        <v>12.6</v>
      </c>
      <c r="F260" s="6">
        <f>COUNT(H260:AY260)</f>
        <v>1</v>
      </c>
      <c r="G260" s="31">
        <f>SUM(H260:AY260)</f>
        <v>12.6</v>
      </c>
      <c r="H260" s="87">
        <v>12.6</v>
      </c>
      <c r="I260" s="87"/>
      <c r="J260" s="87"/>
      <c r="K260" s="87"/>
      <c r="L260" s="87"/>
      <c r="M260" s="87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7"/>
      <c r="Y260" s="87"/>
      <c r="Z260" s="87"/>
      <c r="AA260" s="87"/>
      <c r="AB260" s="87"/>
      <c r="AC260" s="89"/>
      <c r="AD260" s="87"/>
      <c r="AE260" s="6"/>
      <c r="AF260" s="6"/>
      <c r="AG260" s="6"/>
      <c r="AH260" s="6"/>
      <c r="AI260" s="6"/>
      <c r="AJ260" s="6"/>
      <c r="AK260" s="6"/>
      <c r="AL260" s="6"/>
      <c r="AM260" s="6"/>
      <c r="AN260" s="7"/>
      <c r="AO260" s="6"/>
      <c r="AP260" s="6"/>
      <c r="AQ260" s="6"/>
      <c r="AR260" s="6"/>
      <c r="AS260" s="6"/>
      <c r="AT260" s="6"/>
      <c r="AU260" s="6" t="s">
        <v>54</v>
      </c>
      <c r="AV260" s="6"/>
      <c r="AW260" s="6"/>
      <c r="AX260" s="6"/>
      <c r="AY260" s="10"/>
    </row>
    <row r="261" spans="1:51" x14ac:dyDescent="0.2">
      <c r="A261" s="40">
        <f ca="1">RANK(E261,$E$2:$E$502,0)</f>
        <v>260</v>
      </c>
      <c r="B261" s="3" t="s">
        <v>686</v>
      </c>
      <c r="C261" s="66" t="s">
        <v>1146</v>
      </c>
      <c r="D261" s="2" t="s">
        <v>5</v>
      </c>
      <c r="E261" s="30">
        <f ca="1">SUMPRODUCT(LARGE(H261:AY261,ROW(INDIRECT("1:"&amp;MIN(20,COUNT(H261:AY261))))))</f>
        <v>12.2</v>
      </c>
      <c r="F261" s="6">
        <f>COUNT(H261:AY261)</f>
        <v>5</v>
      </c>
      <c r="G261" s="31">
        <f>SUM(H261:AY261)</f>
        <v>12.2</v>
      </c>
      <c r="H261" s="88"/>
      <c r="I261" s="88">
        <v>2</v>
      </c>
      <c r="J261" s="88">
        <v>4.1999999999999993</v>
      </c>
      <c r="K261" s="88">
        <v>2</v>
      </c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7"/>
      <c r="Y261" s="87"/>
      <c r="Z261" s="87"/>
      <c r="AA261" s="87"/>
      <c r="AB261" s="87"/>
      <c r="AC261" s="89"/>
      <c r="AD261" s="87"/>
      <c r="AE261" s="6"/>
      <c r="AF261" s="6"/>
      <c r="AG261" s="6"/>
      <c r="AH261" s="6"/>
      <c r="AI261" s="6"/>
      <c r="AJ261" s="6"/>
      <c r="AK261" s="6"/>
      <c r="AL261" s="6"/>
      <c r="AM261" s="6"/>
      <c r="AN261" s="7"/>
      <c r="AO261" s="6">
        <v>2</v>
      </c>
      <c r="AP261" s="6">
        <v>2</v>
      </c>
      <c r="AQ261" s="6"/>
      <c r="AR261" s="6"/>
      <c r="AS261" s="6"/>
      <c r="AT261" s="6"/>
      <c r="AU261" s="6" t="s">
        <v>54</v>
      </c>
      <c r="AV261" s="6"/>
      <c r="AW261" s="6"/>
      <c r="AX261" s="6"/>
      <c r="AY261" s="63"/>
    </row>
    <row r="262" spans="1:51" x14ac:dyDescent="0.2">
      <c r="A262" s="40">
        <f ca="1">RANK(E262,$E$2:$E$502,0)</f>
        <v>261</v>
      </c>
      <c r="B262" s="3" t="s">
        <v>1518</v>
      </c>
      <c r="C262" s="66" t="s">
        <v>1496</v>
      </c>
      <c r="D262" s="2" t="s">
        <v>5</v>
      </c>
      <c r="E262" s="30">
        <f ca="1">SUMPRODUCT(LARGE(H262:AY262,ROW(INDIRECT("1:"&amp;MIN(20,COUNT(H262:AY262))))))</f>
        <v>12</v>
      </c>
      <c r="F262" s="6">
        <f>COUNT(H262:AY262)</f>
        <v>6</v>
      </c>
      <c r="G262" s="31">
        <f>SUM(H262:AY262)</f>
        <v>12</v>
      </c>
      <c r="H262" s="87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7"/>
      <c r="Y262" s="87">
        <v>2</v>
      </c>
      <c r="Z262" s="87">
        <v>2</v>
      </c>
      <c r="AA262" s="87"/>
      <c r="AB262" s="87"/>
      <c r="AC262" s="89">
        <v>2</v>
      </c>
      <c r="AD262" s="87">
        <v>2</v>
      </c>
      <c r="AE262" s="6">
        <v>2</v>
      </c>
      <c r="AF262" s="6"/>
      <c r="AG262" s="6"/>
      <c r="AH262" s="6"/>
      <c r="AI262" s="6"/>
      <c r="AJ262" s="6"/>
      <c r="AK262" s="6"/>
      <c r="AL262" s="6"/>
      <c r="AM262" s="6"/>
      <c r="AN262" s="7"/>
      <c r="AO262" s="6">
        <v>2</v>
      </c>
      <c r="AP262" s="6"/>
      <c r="AQ262" s="6"/>
      <c r="AR262" s="6"/>
      <c r="AS262" s="6"/>
      <c r="AT262" s="6"/>
      <c r="AU262" s="6" t="s">
        <v>54</v>
      </c>
      <c r="AV262" s="6"/>
      <c r="AW262" s="6"/>
      <c r="AX262" s="6"/>
      <c r="AY262" s="63"/>
    </row>
    <row r="263" spans="1:51" x14ac:dyDescent="0.2">
      <c r="A263" s="40">
        <f ca="1">RANK(E263,$E$2:$E$502,0)</f>
        <v>261</v>
      </c>
      <c r="B263" s="3" t="s">
        <v>828</v>
      </c>
      <c r="C263" s="66" t="s">
        <v>1172</v>
      </c>
      <c r="D263" s="2" t="s">
        <v>5</v>
      </c>
      <c r="E263" s="30">
        <f ca="1">SUMPRODUCT(LARGE(H263:AY263,ROW(INDIRECT("1:"&amp;MIN(20,COUNT(H263:AY263))))))</f>
        <v>12</v>
      </c>
      <c r="F263" s="6">
        <f>COUNT(H263:AY263)</f>
        <v>2</v>
      </c>
      <c r="G263" s="31">
        <f>SUM(H263:AY263)</f>
        <v>12</v>
      </c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59"/>
      <c r="Y263" s="59"/>
      <c r="Z263" s="59"/>
      <c r="AA263" s="59"/>
      <c r="AB263" s="59"/>
      <c r="AC263" s="59"/>
      <c r="AD263" s="59"/>
      <c r="AE263" s="59"/>
      <c r="AF263" s="59"/>
      <c r="AG263" s="6"/>
      <c r="AH263" s="6"/>
      <c r="AI263" s="6">
        <v>10</v>
      </c>
      <c r="AJ263" s="6"/>
      <c r="AK263" s="6"/>
      <c r="AL263" s="6"/>
      <c r="AM263" s="6"/>
      <c r="AN263" s="7"/>
      <c r="AO263" s="6">
        <v>2</v>
      </c>
      <c r="AP263" s="6"/>
      <c r="AQ263" s="6"/>
      <c r="AR263" s="6"/>
      <c r="AS263" s="6"/>
      <c r="AT263" s="6"/>
      <c r="AU263" s="6" t="s">
        <v>54</v>
      </c>
      <c r="AV263" s="6"/>
      <c r="AW263" s="6"/>
      <c r="AX263" s="6"/>
      <c r="AY263" s="63"/>
    </row>
    <row r="264" spans="1:51" x14ac:dyDescent="0.2">
      <c r="A264" s="40">
        <f ca="1">RANK(E264,$E$2:$E$502,0)</f>
        <v>261</v>
      </c>
      <c r="B264" s="3" t="s">
        <v>544</v>
      </c>
      <c r="C264" s="66" t="s">
        <v>1192</v>
      </c>
      <c r="D264" s="2" t="s">
        <v>5</v>
      </c>
      <c r="E264" s="30">
        <f ca="1">SUMPRODUCT(LARGE(H264:AY264,ROW(INDIRECT("1:"&amp;MIN(20,COUNT(H264:AY264))))))</f>
        <v>12</v>
      </c>
      <c r="F264" s="6">
        <f>COUNT(H264:AY264)</f>
        <v>1</v>
      </c>
      <c r="G264" s="31">
        <f>SUM(H264:AY264)</f>
        <v>12</v>
      </c>
      <c r="H264" s="87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59"/>
      <c r="Y264" s="59"/>
      <c r="Z264" s="59"/>
      <c r="AA264" s="59"/>
      <c r="AB264" s="59"/>
      <c r="AC264" s="59"/>
      <c r="AD264" s="59"/>
      <c r="AE264" s="59"/>
      <c r="AF264" s="59"/>
      <c r="AG264" s="6"/>
      <c r="AH264" s="6"/>
      <c r="AI264" s="6">
        <v>12</v>
      </c>
      <c r="AJ264" s="6"/>
      <c r="AK264" s="6"/>
      <c r="AL264" s="6"/>
      <c r="AM264" s="6"/>
      <c r="AN264" s="7"/>
      <c r="AO264" s="6"/>
      <c r="AP264" s="6"/>
      <c r="AQ264" s="6"/>
      <c r="AR264" s="6"/>
      <c r="AS264" s="6"/>
      <c r="AT264" s="6"/>
      <c r="AU264" s="6" t="s">
        <v>54</v>
      </c>
      <c r="AV264" s="6"/>
      <c r="AW264" s="6"/>
      <c r="AX264" s="6"/>
      <c r="AY264" s="63"/>
    </row>
    <row r="265" spans="1:51" x14ac:dyDescent="0.2">
      <c r="A265" s="40">
        <f ca="1">RANK(E265,$E$2:$E$502,0)</f>
        <v>264</v>
      </c>
      <c r="B265" s="3" t="s">
        <v>1690</v>
      </c>
      <c r="C265" s="66" t="s">
        <v>1485</v>
      </c>
      <c r="D265" s="2" t="s">
        <v>5</v>
      </c>
      <c r="E265" s="30">
        <f ca="1">SUMPRODUCT(LARGE(H265:AY265,ROW(INDIRECT("1:"&amp;MIN(20,COUNT(H265:AY265))))))</f>
        <v>11.6</v>
      </c>
      <c r="F265" s="6">
        <f>COUNT(H265:AY265)</f>
        <v>3</v>
      </c>
      <c r="G265" s="31">
        <f>SUM(H265:AY265)</f>
        <v>11.6</v>
      </c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59"/>
      <c r="Y265" s="59"/>
      <c r="Z265" s="59"/>
      <c r="AA265" s="59"/>
      <c r="AB265" s="59"/>
      <c r="AC265" s="59"/>
      <c r="AD265" s="59"/>
      <c r="AE265" s="59"/>
      <c r="AF265" s="59"/>
      <c r="AG265" s="6"/>
      <c r="AH265" s="6">
        <v>3.6</v>
      </c>
      <c r="AI265" s="6">
        <v>6</v>
      </c>
      <c r="AJ265" s="6"/>
      <c r="AK265" s="6"/>
      <c r="AL265" s="6"/>
      <c r="AM265" s="6"/>
      <c r="AN265" s="7"/>
      <c r="AO265" s="6">
        <v>2</v>
      </c>
      <c r="AP265" s="6"/>
      <c r="AQ265" s="6"/>
      <c r="AR265" s="6"/>
      <c r="AS265" s="6"/>
      <c r="AT265" s="6"/>
      <c r="AU265" s="6" t="s">
        <v>54</v>
      </c>
      <c r="AV265" s="6"/>
      <c r="AW265" s="6"/>
      <c r="AX265" s="6"/>
      <c r="AY265" s="10"/>
    </row>
    <row r="266" spans="1:51" x14ac:dyDescent="0.2">
      <c r="A266" s="40">
        <f ca="1">RANK(E266,$E$2:$E$502,0)</f>
        <v>265</v>
      </c>
      <c r="B266" s="3" t="s">
        <v>423</v>
      </c>
      <c r="C266" s="66" t="s">
        <v>1728</v>
      </c>
      <c r="D266" s="2" t="s">
        <v>5</v>
      </c>
      <c r="E266" s="30">
        <f ca="1">SUMPRODUCT(LARGE(H266:AY266,ROW(INDIRECT("1:"&amp;MIN(20,COUNT(H266:AY266))))))</f>
        <v>11</v>
      </c>
      <c r="F266" s="6">
        <f>COUNT(H266:AY266)</f>
        <v>2</v>
      </c>
      <c r="G266" s="31">
        <f>SUM(H266:AY266)</f>
        <v>11</v>
      </c>
      <c r="H266" s="87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59"/>
      <c r="Y266" s="59"/>
      <c r="Z266" s="59"/>
      <c r="AA266" s="59"/>
      <c r="AB266" s="59"/>
      <c r="AC266" s="59"/>
      <c r="AD266" s="59"/>
      <c r="AE266" s="59"/>
      <c r="AF266" s="59"/>
      <c r="AG266" s="6"/>
      <c r="AH266" s="6">
        <v>9</v>
      </c>
      <c r="AI266" s="6">
        <v>2</v>
      </c>
      <c r="AJ266" s="6"/>
      <c r="AK266" s="6"/>
      <c r="AL266" s="6"/>
      <c r="AM266" s="6"/>
      <c r="AN266" s="7"/>
      <c r="AO266" s="6"/>
      <c r="AP266" s="6"/>
      <c r="AQ266" s="6"/>
      <c r="AR266" s="6"/>
      <c r="AS266" s="6"/>
      <c r="AT266" s="6"/>
      <c r="AU266" s="6" t="s">
        <v>54</v>
      </c>
      <c r="AV266" s="6"/>
      <c r="AW266" s="6"/>
      <c r="AX266" s="6"/>
      <c r="AY266" s="63"/>
    </row>
    <row r="267" spans="1:51" x14ac:dyDescent="0.2">
      <c r="A267" s="40">
        <f ca="1">RANK(E267,$E$2:$E$502,0)</f>
        <v>266</v>
      </c>
      <c r="B267" s="44" t="s">
        <v>692</v>
      </c>
      <c r="C267" s="66" t="s">
        <v>1172</v>
      </c>
      <c r="D267" s="57" t="s">
        <v>5</v>
      </c>
      <c r="E267" s="30">
        <f ca="1">SUMPRODUCT(LARGE(H267:AY267,ROW(INDIRECT("1:"&amp;MIN(20,COUNT(H267:AY267))))))</f>
        <v>10.8</v>
      </c>
      <c r="F267" s="6">
        <f>COUNT(H267:AY267)</f>
        <v>1</v>
      </c>
      <c r="G267" s="31">
        <f>SUM(H267:AY267)</f>
        <v>10.8</v>
      </c>
      <c r="H267" s="87"/>
      <c r="I267" s="87"/>
      <c r="J267" s="87"/>
      <c r="K267" s="87"/>
      <c r="L267" s="87"/>
      <c r="M267" s="87"/>
      <c r="N267" s="88"/>
      <c r="O267" s="88"/>
      <c r="P267" s="88">
        <v>10.8</v>
      </c>
      <c r="Q267" s="88"/>
      <c r="R267" s="88"/>
      <c r="S267" s="88"/>
      <c r="T267" s="88"/>
      <c r="U267" s="88"/>
      <c r="V267" s="88"/>
      <c r="W267" s="88"/>
      <c r="X267" s="87"/>
      <c r="Y267" s="87"/>
      <c r="Z267" s="87"/>
      <c r="AA267" s="87"/>
      <c r="AB267" s="87"/>
      <c r="AC267" s="87"/>
      <c r="AD267" s="87"/>
      <c r="AE267" s="6"/>
      <c r="AF267" s="6"/>
      <c r="AG267" s="6"/>
      <c r="AH267" s="6"/>
      <c r="AI267" s="6"/>
      <c r="AJ267" s="6"/>
      <c r="AK267" s="6"/>
      <c r="AL267" s="6"/>
      <c r="AM267" s="59"/>
      <c r="AN267" s="60"/>
      <c r="AO267" s="6"/>
      <c r="AP267" s="6"/>
      <c r="AQ267" s="6"/>
      <c r="AR267" s="6"/>
      <c r="AS267" s="6"/>
      <c r="AT267" s="6"/>
      <c r="AU267" s="6" t="s">
        <v>54</v>
      </c>
      <c r="AV267" s="6"/>
      <c r="AW267" s="6"/>
      <c r="AX267" s="6"/>
      <c r="AY267" s="63"/>
    </row>
    <row r="268" spans="1:51" x14ac:dyDescent="0.2">
      <c r="A268" s="40">
        <f ca="1">RANK(E268,$E$2:$E$502,0)</f>
        <v>267</v>
      </c>
      <c r="B268" s="3" t="s">
        <v>1528</v>
      </c>
      <c r="C268" s="66" t="s">
        <v>1509</v>
      </c>
      <c r="D268" s="2" t="s">
        <v>5</v>
      </c>
      <c r="E268" s="30">
        <f ca="1">SUMPRODUCT(LARGE(H268:AY268,ROW(INDIRECT("1:"&amp;MIN(20,COUNT(H268:AY268))))))</f>
        <v>10</v>
      </c>
      <c r="F268" s="6">
        <f>COUNT(H268:AY268)</f>
        <v>5</v>
      </c>
      <c r="G268" s="31">
        <f>SUM(H268:AY268)</f>
        <v>10</v>
      </c>
      <c r="H268" s="87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7"/>
      <c r="Y268" s="87">
        <v>2</v>
      </c>
      <c r="Z268" s="87">
        <v>2</v>
      </c>
      <c r="AA268" s="87"/>
      <c r="AB268" s="87"/>
      <c r="AC268" s="87">
        <v>2</v>
      </c>
      <c r="AD268" s="87"/>
      <c r="AE268" s="6">
        <v>2</v>
      </c>
      <c r="AF268" s="6"/>
      <c r="AG268" s="6"/>
      <c r="AH268" s="6"/>
      <c r="AI268" s="6"/>
      <c r="AJ268" s="6"/>
      <c r="AK268" s="6"/>
      <c r="AL268" s="6"/>
      <c r="AM268" s="6"/>
      <c r="AN268" s="7"/>
      <c r="AO268" s="6">
        <v>2</v>
      </c>
      <c r="AP268" s="6"/>
      <c r="AQ268" s="6"/>
      <c r="AR268" s="6"/>
      <c r="AS268" s="6"/>
      <c r="AT268" s="6"/>
      <c r="AU268" s="6" t="s">
        <v>54</v>
      </c>
      <c r="AV268" s="6"/>
      <c r="AW268" s="6"/>
      <c r="AX268" s="6"/>
      <c r="AY268" s="63"/>
    </row>
    <row r="269" spans="1:51" x14ac:dyDescent="0.2">
      <c r="A269" s="40">
        <f ca="1">RANK(E269,$E$2:$E$502,0)</f>
        <v>267</v>
      </c>
      <c r="B269" s="3" t="s">
        <v>1530</v>
      </c>
      <c r="C269" s="66" t="s">
        <v>1485</v>
      </c>
      <c r="D269" s="2" t="s">
        <v>5</v>
      </c>
      <c r="E269" s="30">
        <f ca="1">SUMPRODUCT(LARGE(H269:AY269,ROW(INDIRECT("1:"&amp;MIN(20,COUNT(H269:AY269))))))</f>
        <v>10</v>
      </c>
      <c r="F269" s="6">
        <f>COUNT(H269:AY269)</f>
        <v>5</v>
      </c>
      <c r="G269" s="31">
        <f>SUM(H269:AY269)</f>
        <v>10</v>
      </c>
      <c r="H269" s="87"/>
      <c r="I269" s="87"/>
      <c r="J269" s="87"/>
      <c r="K269" s="87"/>
      <c r="L269" s="87"/>
      <c r="M269" s="87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7"/>
      <c r="Y269" s="87">
        <v>2</v>
      </c>
      <c r="Z269" s="87">
        <v>2</v>
      </c>
      <c r="AA269" s="87"/>
      <c r="AB269" s="87"/>
      <c r="AC269" s="87">
        <v>2</v>
      </c>
      <c r="AD269" s="87">
        <v>2</v>
      </c>
      <c r="AE269" s="6"/>
      <c r="AF269" s="6"/>
      <c r="AG269" s="6"/>
      <c r="AH269" s="6"/>
      <c r="AI269" s="6"/>
      <c r="AJ269" s="6"/>
      <c r="AK269" s="6"/>
      <c r="AL269" s="6"/>
      <c r="AM269" s="6"/>
      <c r="AN269" s="7"/>
      <c r="AO269" s="6"/>
      <c r="AP269" s="6">
        <v>2</v>
      </c>
      <c r="AQ269" s="6"/>
      <c r="AR269" s="6"/>
      <c r="AS269" s="6"/>
      <c r="AT269" s="6"/>
      <c r="AU269" s="6" t="s">
        <v>54</v>
      </c>
      <c r="AV269" s="6"/>
      <c r="AW269" s="6"/>
      <c r="AX269" s="6"/>
      <c r="AY269" s="63"/>
    </row>
    <row r="270" spans="1:51" x14ac:dyDescent="0.2">
      <c r="A270" s="40">
        <f ca="1">RANK(E270,$E$2:$E$502,0)</f>
        <v>267</v>
      </c>
      <c r="B270" s="3" t="s">
        <v>1533</v>
      </c>
      <c r="C270" s="66" t="s">
        <v>1496</v>
      </c>
      <c r="D270" s="2" t="s">
        <v>5</v>
      </c>
      <c r="E270" s="30">
        <f ca="1">SUMPRODUCT(LARGE(H270:AY270,ROW(INDIRECT("1:"&amp;MIN(20,COUNT(H270:AY270))))))</f>
        <v>10</v>
      </c>
      <c r="F270" s="6">
        <f>COUNT(H270:AY270)</f>
        <v>5</v>
      </c>
      <c r="G270" s="31">
        <f>SUM(H270:AY270)</f>
        <v>10</v>
      </c>
      <c r="H270" s="87"/>
      <c r="I270" s="87"/>
      <c r="J270" s="87"/>
      <c r="K270" s="87"/>
      <c r="L270" s="87"/>
      <c r="M270" s="87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7"/>
      <c r="Y270" s="87">
        <v>2</v>
      </c>
      <c r="Z270" s="87">
        <v>2</v>
      </c>
      <c r="AA270" s="87"/>
      <c r="AB270" s="87"/>
      <c r="AC270" s="87">
        <v>2</v>
      </c>
      <c r="AD270" s="87"/>
      <c r="AE270" s="6">
        <v>2</v>
      </c>
      <c r="AF270" s="6"/>
      <c r="AG270" s="6"/>
      <c r="AH270" s="6"/>
      <c r="AI270" s="6"/>
      <c r="AJ270" s="6"/>
      <c r="AK270" s="6"/>
      <c r="AL270" s="6"/>
      <c r="AM270" s="6"/>
      <c r="AN270" s="7"/>
      <c r="AO270" s="6">
        <v>2</v>
      </c>
      <c r="AP270" s="6"/>
      <c r="AQ270" s="6"/>
      <c r="AR270" s="6"/>
      <c r="AS270" s="6"/>
      <c r="AT270" s="6"/>
      <c r="AU270" s="6" t="s">
        <v>54</v>
      </c>
      <c r="AV270" s="6"/>
      <c r="AW270" s="6"/>
      <c r="AX270" s="6"/>
      <c r="AY270" s="63"/>
    </row>
    <row r="271" spans="1:51" x14ac:dyDescent="0.2">
      <c r="A271" s="40">
        <f ca="1">RANK(E271,$E$2:$E$502,0)</f>
        <v>267</v>
      </c>
      <c r="B271" s="3" t="s">
        <v>1166</v>
      </c>
      <c r="C271" s="66" t="s">
        <v>1153</v>
      </c>
      <c r="D271" s="57" t="s">
        <v>5</v>
      </c>
      <c r="E271" s="30">
        <f ca="1">SUMPRODUCT(LARGE(H271:AY271,ROW(INDIRECT("1:"&amp;MIN(20,COUNT(H271:AY271))))))</f>
        <v>10</v>
      </c>
      <c r="F271" s="6">
        <f>COUNT(H271:AY271)</f>
        <v>3</v>
      </c>
      <c r="G271" s="31">
        <f>SUM(H271:AY271)</f>
        <v>10</v>
      </c>
      <c r="H271" s="88"/>
      <c r="I271" s="88">
        <v>6</v>
      </c>
      <c r="J271" s="88"/>
      <c r="K271" s="88">
        <v>2</v>
      </c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7"/>
      <c r="Y271" s="87"/>
      <c r="Z271" s="87"/>
      <c r="AA271" s="87"/>
      <c r="AB271" s="87"/>
      <c r="AC271" s="87"/>
      <c r="AD271" s="87"/>
      <c r="AE271" s="6"/>
      <c r="AF271" s="6"/>
      <c r="AG271" s="6"/>
      <c r="AH271" s="6"/>
      <c r="AI271" s="6"/>
      <c r="AJ271" s="6"/>
      <c r="AK271" s="6"/>
      <c r="AL271" s="6"/>
      <c r="AM271" s="6"/>
      <c r="AN271" s="7"/>
      <c r="AO271" s="6">
        <v>2</v>
      </c>
      <c r="AP271" s="6"/>
      <c r="AQ271" s="6"/>
      <c r="AR271" s="6"/>
      <c r="AS271" s="6"/>
      <c r="AT271" s="6"/>
      <c r="AU271" s="6" t="s">
        <v>54</v>
      </c>
      <c r="AV271" s="6"/>
      <c r="AW271" s="6"/>
      <c r="AX271" s="6"/>
      <c r="AY271" s="63"/>
    </row>
    <row r="272" spans="1:51" x14ac:dyDescent="0.2">
      <c r="A272" s="40">
        <f ca="1">RANK(E272,$E$2:$E$502,0)</f>
        <v>267</v>
      </c>
      <c r="B272" s="3" t="s">
        <v>1282</v>
      </c>
      <c r="C272" s="66" t="s">
        <v>1273</v>
      </c>
      <c r="D272" s="2" t="s">
        <v>5</v>
      </c>
      <c r="E272" s="30">
        <f ca="1">SUMPRODUCT(LARGE(H272:AY272,ROW(INDIRECT("1:"&amp;MIN(20,COUNT(H272:AY272))))))</f>
        <v>10</v>
      </c>
      <c r="F272" s="6">
        <f>COUNT(H272:AY272)</f>
        <v>2</v>
      </c>
      <c r="G272" s="31">
        <f>SUM(H272:AY272)</f>
        <v>10</v>
      </c>
      <c r="H272" s="88"/>
      <c r="I272" s="88"/>
      <c r="J272" s="88"/>
      <c r="K272" s="88">
        <v>2</v>
      </c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7"/>
      <c r="Y272" s="87"/>
      <c r="Z272" s="87"/>
      <c r="AA272" s="87"/>
      <c r="AB272" s="87"/>
      <c r="AC272" s="87"/>
      <c r="AD272" s="87"/>
      <c r="AE272" s="6"/>
      <c r="AF272" s="6"/>
      <c r="AG272" s="6"/>
      <c r="AH272" s="6"/>
      <c r="AI272" s="6"/>
      <c r="AJ272" s="6"/>
      <c r="AK272" s="6"/>
      <c r="AL272" s="6"/>
      <c r="AM272" s="6"/>
      <c r="AN272" s="7"/>
      <c r="AO272" s="6"/>
      <c r="AP272" s="6">
        <v>8</v>
      </c>
      <c r="AQ272" s="6"/>
      <c r="AR272" s="6"/>
      <c r="AS272" s="6"/>
      <c r="AT272" s="6"/>
      <c r="AU272" s="6" t="s">
        <v>54</v>
      </c>
      <c r="AV272" s="6"/>
      <c r="AW272" s="6"/>
      <c r="AX272" s="6"/>
      <c r="AY272" s="63"/>
    </row>
    <row r="273" spans="1:51" x14ac:dyDescent="0.2">
      <c r="A273" s="40">
        <f ca="1">RANK(E273,$E$2:$E$502,0)</f>
        <v>267</v>
      </c>
      <c r="B273" s="3" t="s">
        <v>1616</v>
      </c>
      <c r="C273" s="66" t="s">
        <v>1273</v>
      </c>
      <c r="D273" s="2" t="s">
        <v>5</v>
      </c>
      <c r="E273" s="30">
        <f ca="1">SUMPRODUCT(LARGE(H273:AY273,ROW(INDIRECT("1:"&amp;MIN(20,COUNT(H273:AY273))))))</f>
        <v>10</v>
      </c>
      <c r="F273" s="6">
        <f>COUNT(H273:AY273)</f>
        <v>1</v>
      </c>
      <c r="G273" s="31">
        <f>SUM(H273:AY273)</f>
        <v>10</v>
      </c>
      <c r="H273" s="87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7"/>
      <c r="Y273" s="87"/>
      <c r="Z273" s="87"/>
      <c r="AA273" s="87"/>
      <c r="AB273" s="87"/>
      <c r="AC273" s="87"/>
      <c r="AD273" s="87">
        <v>10</v>
      </c>
      <c r="AE273" s="6"/>
      <c r="AF273" s="6"/>
      <c r="AG273" s="6"/>
      <c r="AH273" s="6"/>
      <c r="AI273" s="6"/>
      <c r="AJ273" s="6"/>
      <c r="AK273" s="6"/>
      <c r="AL273" s="6"/>
      <c r="AM273" s="6"/>
      <c r="AN273" s="7"/>
      <c r="AO273" s="6"/>
      <c r="AP273" s="6"/>
      <c r="AQ273" s="6"/>
      <c r="AR273" s="6"/>
      <c r="AS273" s="6"/>
      <c r="AT273" s="6"/>
      <c r="AU273" s="6" t="s">
        <v>54</v>
      </c>
      <c r="AV273" s="6"/>
      <c r="AW273" s="6"/>
      <c r="AX273" s="6"/>
      <c r="AY273" s="63"/>
    </row>
    <row r="274" spans="1:51" x14ac:dyDescent="0.2">
      <c r="A274" s="40">
        <f ca="1">RANK(E274,$E$2:$E$502,0)</f>
        <v>267</v>
      </c>
      <c r="B274" s="3" t="s">
        <v>1527</v>
      </c>
      <c r="C274" s="66" t="s">
        <v>1496</v>
      </c>
      <c r="D274" s="57" t="s">
        <v>5</v>
      </c>
      <c r="E274" s="30">
        <f ca="1">SUMPRODUCT(LARGE(H274:AY274,ROW(INDIRECT("1:"&amp;MIN(20,COUNT(H274:AY274))))))</f>
        <v>10</v>
      </c>
      <c r="F274" s="6">
        <f>COUNT(H274:AY274)</f>
        <v>5</v>
      </c>
      <c r="G274" s="31">
        <f>SUM(H274:AY274)</f>
        <v>10</v>
      </c>
      <c r="H274" s="87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7"/>
      <c r="Y274" s="87">
        <v>2</v>
      </c>
      <c r="Z274" s="87">
        <v>2</v>
      </c>
      <c r="AA274" s="87"/>
      <c r="AB274" s="87"/>
      <c r="AC274" s="87">
        <v>2</v>
      </c>
      <c r="AD274" s="87">
        <v>2</v>
      </c>
      <c r="AE274" s="6"/>
      <c r="AF274" s="6"/>
      <c r="AG274" s="6"/>
      <c r="AH274" s="6"/>
      <c r="AI274" s="6"/>
      <c r="AJ274" s="6"/>
      <c r="AK274" s="6"/>
      <c r="AL274" s="6"/>
      <c r="AM274" s="6"/>
      <c r="AN274" s="7"/>
      <c r="AO274" s="6">
        <v>2</v>
      </c>
      <c r="AP274" s="6"/>
      <c r="AQ274" s="6"/>
      <c r="AR274" s="6"/>
      <c r="AS274" s="6"/>
      <c r="AT274" s="6"/>
      <c r="AU274" s="6" t="s">
        <v>54</v>
      </c>
      <c r="AV274" s="6"/>
      <c r="AW274" s="6"/>
      <c r="AX274" s="6"/>
      <c r="AY274" s="63"/>
    </row>
    <row r="275" spans="1:51" x14ac:dyDescent="0.2">
      <c r="A275" s="40">
        <f ca="1">RANK(E275,$E$2:$E$502,0)</f>
        <v>267</v>
      </c>
      <c r="B275" s="44" t="s">
        <v>1519</v>
      </c>
      <c r="C275" s="66" t="s">
        <v>1509</v>
      </c>
      <c r="D275" s="2" t="s">
        <v>5</v>
      </c>
      <c r="E275" s="30">
        <f ca="1">SUMPRODUCT(LARGE(H275:AY275,ROW(INDIRECT("1:"&amp;MIN(20,COUNT(H275:AY275))))))</f>
        <v>10</v>
      </c>
      <c r="F275" s="6">
        <f>COUNT(H275:AY275)</f>
        <v>5</v>
      </c>
      <c r="G275" s="31">
        <f>SUM(H275:AY275)</f>
        <v>10</v>
      </c>
      <c r="H275" s="87"/>
      <c r="I275" s="87"/>
      <c r="J275" s="87"/>
      <c r="K275" s="87"/>
      <c r="L275" s="87"/>
      <c r="M275" s="87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7"/>
      <c r="Y275" s="87">
        <v>2</v>
      </c>
      <c r="Z275" s="87">
        <v>2</v>
      </c>
      <c r="AA275" s="87"/>
      <c r="AB275" s="87"/>
      <c r="AC275" s="87">
        <v>2</v>
      </c>
      <c r="AD275" s="87"/>
      <c r="AE275" s="6">
        <v>2</v>
      </c>
      <c r="AF275" s="6"/>
      <c r="AG275" s="6"/>
      <c r="AH275" s="6"/>
      <c r="AI275" s="6"/>
      <c r="AJ275" s="6"/>
      <c r="AK275" s="6"/>
      <c r="AL275" s="6"/>
      <c r="AM275" s="6"/>
      <c r="AN275" s="7"/>
      <c r="AO275" s="6">
        <v>2</v>
      </c>
      <c r="AP275" s="6"/>
      <c r="AQ275" s="6"/>
      <c r="AR275" s="6"/>
      <c r="AS275" s="6"/>
      <c r="AT275" s="6"/>
      <c r="AU275" s="6" t="s">
        <v>54</v>
      </c>
      <c r="AV275" s="6"/>
      <c r="AW275" s="6"/>
      <c r="AX275" s="6"/>
      <c r="AY275" s="63"/>
    </row>
    <row r="276" spans="1:51" x14ac:dyDescent="0.2">
      <c r="A276" s="40">
        <f ca="1">RANK(E276,$E$2:$E$502,0)</f>
        <v>275</v>
      </c>
      <c r="B276" s="3" t="s">
        <v>1184</v>
      </c>
      <c r="C276" s="66" t="s">
        <v>1159</v>
      </c>
      <c r="D276" s="2" t="s">
        <v>5</v>
      </c>
      <c r="E276" s="30">
        <f ca="1">SUMPRODUCT(LARGE(H276:AY276,ROW(INDIRECT("1:"&amp;MIN(20,COUNT(H276:AY276))))))</f>
        <v>9.6</v>
      </c>
      <c r="F276" s="6">
        <f>COUNT(H276:AY276)</f>
        <v>5</v>
      </c>
      <c r="G276" s="31">
        <f>SUM(H276:AY276)</f>
        <v>9.6</v>
      </c>
      <c r="H276" s="88"/>
      <c r="I276" s="88">
        <v>2</v>
      </c>
      <c r="J276" s="88"/>
      <c r="K276" s="88">
        <v>2</v>
      </c>
      <c r="L276" s="88">
        <v>1.6</v>
      </c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7"/>
      <c r="Y276" s="87"/>
      <c r="Z276" s="87"/>
      <c r="AA276" s="87"/>
      <c r="AB276" s="87"/>
      <c r="AC276" s="87"/>
      <c r="AD276" s="87"/>
      <c r="AE276" s="6"/>
      <c r="AF276" s="6"/>
      <c r="AG276" s="6"/>
      <c r="AH276" s="6"/>
      <c r="AI276" s="6"/>
      <c r="AJ276" s="6"/>
      <c r="AK276" s="6"/>
      <c r="AL276" s="6"/>
      <c r="AM276" s="6"/>
      <c r="AN276" s="7"/>
      <c r="AO276" s="6">
        <v>2</v>
      </c>
      <c r="AP276" s="6">
        <v>2</v>
      </c>
      <c r="AQ276" s="6"/>
      <c r="AR276" s="6"/>
      <c r="AS276" s="6"/>
      <c r="AT276" s="6"/>
      <c r="AU276" s="6" t="s">
        <v>54</v>
      </c>
      <c r="AV276" s="6"/>
      <c r="AW276" s="6"/>
      <c r="AX276" s="6"/>
      <c r="AY276" s="63"/>
    </row>
    <row r="277" spans="1:51" x14ac:dyDescent="0.2">
      <c r="A277" s="40">
        <f ca="1">RANK(E277,$E$2:$E$502,0)</f>
        <v>276</v>
      </c>
      <c r="B277" s="3" t="s">
        <v>1667</v>
      </c>
      <c r="C277" s="66" t="s">
        <v>1613</v>
      </c>
      <c r="D277" s="2" t="s">
        <v>5</v>
      </c>
      <c r="E277" s="30">
        <f ca="1">SUMPRODUCT(LARGE(H277:AY277,ROW(INDIRECT("1:"&amp;MIN(20,COUNT(H277:AY277))))))</f>
        <v>9</v>
      </c>
      <c r="F277" s="6">
        <f>COUNT(H277:AY277)</f>
        <v>1</v>
      </c>
      <c r="G277" s="31">
        <f>SUM(H277:AY277)</f>
        <v>9</v>
      </c>
      <c r="H277" s="87"/>
      <c r="I277" s="87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59"/>
      <c r="Y277" s="59"/>
      <c r="Z277" s="59"/>
      <c r="AA277" s="59"/>
      <c r="AB277" s="59"/>
      <c r="AC277" s="59"/>
      <c r="AD277" s="59"/>
      <c r="AE277" s="59"/>
      <c r="AF277" s="59"/>
      <c r="AG277" s="6"/>
      <c r="AH277" s="6"/>
      <c r="AI277" s="6"/>
      <c r="AJ277" s="6"/>
      <c r="AK277" s="6"/>
      <c r="AL277" s="6"/>
      <c r="AM277" s="6"/>
      <c r="AN277" s="7"/>
      <c r="AO277" s="6">
        <v>9</v>
      </c>
      <c r="AP277" s="6"/>
      <c r="AQ277" s="6"/>
      <c r="AR277" s="6"/>
      <c r="AS277" s="6"/>
      <c r="AT277" s="6"/>
      <c r="AU277" s="6" t="s">
        <v>54</v>
      </c>
      <c r="AV277" s="6"/>
      <c r="AW277" s="6"/>
      <c r="AX277" s="6"/>
      <c r="AY277" s="63"/>
    </row>
    <row r="278" spans="1:51" x14ac:dyDescent="0.2">
      <c r="A278" s="40">
        <f ca="1">RANK(E278,$E$2:$E$502,0)</f>
        <v>277</v>
      </c>
      <c r="B278" s="3" t="s">
        <v>1831</v>
      </c>
      <c r="C278" s="66" t="s">
        <v>1149</v>
      </c>
      <c r="D278" s="2" t="s">
        <v>5</v>
      </c>
      <c r="E278" s="30">
        <f ca="1">SUMPRODUCT(LARGE(H278:AY278,ROW(INDIRECT("1:"&amp;MIN(20,COUNT(H278:AY278))))))</f>
        <v>8.3999999999999986</v>
      </c>
      <c r="F278" s="6">
        <f>COUNT(H278:AY278)</f>
        <v>1</v>
      </c>
      <c r="G278" s="31">
        <f>SUM(H278:AY278)</f>
        <v>8.3999999999999986</v>
      </c>
      <c r="H278" s="87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59"/>
      <c r="Y278" s="59"/>
      <c r="Z278" s="59"/>
      <c r="AA278" s="59"/>
      <c r="AB278" s="59"/>
      <c r="AC278" s="59"/>
      <c r="AD278" s="59"/>
      <c r="AE278" s="59"/>
      <c r="AF278" s="59"/>
      <c r="AG278" s="6"/>
      <c r="AH278" s="6"/>
      <c r="AI278" s="6"/>
      <c r="AJ278" s="6"/>
      <c r="AK278" s="6"/>
      <c r="AL278" s="6">
        <v>8.3999999999999986</v>
      </c>
      <c r="AM278" s="6"/>
      <c r="AN278" s="7"/>
      <c r="AO278" s="6"/>
      <c r="AP278" s="59"/>
      <c r="AQ278" s="6"/>
      <c r="AR278" s="6"/>
      <c r="AS278" s="6"/>
      <c r="AT278" s="6"/>
      <c r="AU278" s="6" t="s">
        <v>54</v>
      </c>
      <c r="AV278" s="6"/>
      <c r="AW278" s="6"/>
      <c r="AX278" s="6"/>
      <c r="AY278" s="63"/>
    </row>
    <row r="279" spans="1:51" x14ac:dyDescent="0.2">
      <c r="A279" s="40">
        <f ca="1">RANK(E279,$E$2:$E$502,0)</f>
        <v>278</v>
      </c>
      <c r="B279" s="3" t="s">
        <v>1785</v>
      </c>
      <c r="C279" s="66" t="s">
        <v>1149</v>
      </c>
      <c r="D279" s="2" t="s">
        <v>5</v>
      </c>
      <c r="E279" s="30">
        <f ca="1">SUMPRODUCT(LARGE(H279:AY279,ROW(INDIRECT("1:"&amp;MIN(20,COUNT(H279:AY279))))))</f>
        <v>8</v>
      </c>
      <c r="F279" s="6">
        <f>COUNT(H279:AY279)</f>
        <v>1</v>
      </c>
      <c r="G279" s="31">
        <f>SUM(H279:AY279)</f>
        <v>8</v>
      </c>
      <c r="H279" s="87"/>
      <c r="I279" s="87"/>
      <c r="J279" s="87"/>
      <c r="K279" s="87"/>
      <c r="L279" s="87"/>
      <c r="M279" s="87"/>
      <c r="N279" s="88"/>
      <c r="O279" s="88"/>
      <c r="P279" s="87"/>
      <c r="Q279" s="87"/>
      <c r="R279" s="88"/>
      <c r="S279" s="88"/>
      <c r="T279" s="88"/>
      <c r="U279" s="88"/>
      <c r="V279" s="88"/>
      <c r="W279" s="88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6"/>
      <c r="AI279" s="6">
        <v>8</v>
      </c>
      <c r="AJ279" s="6"/>
      <c r="AK279" s="6"/>
      <c r="AL279" s="6"/>
      <c r="AM279" s="6"/>
      <c r="AN279" s="7"/>
      <c r="AO279" s="59"/>
      <c r="AP279" s="6"/>
      <c r="AQ279" s="6"/>
      <c r="AR279" s="59"/>
      <c r="AS279" s="6"/>
      <c r="AT279" s="6"/>
      <c r="AU279" s="6" t="s">
        <v>54</v>
      </c>
      <c r="AV279" s="6"/>
      <c r="AW279" s="6"/>
      <c r="AX279" s="6"/>
      <c r="AY279" s="10"/>
    </row>
    <row r="280" spans="1:51" x14ac:dyDescent="0.2">
      <c r="A280" s="40">
        <f ca="1">RANK(E280,$E$2:$E$502,0)</f>
        <v>278</v>
      </c>
      <c r="B280" s="3" t="s">
        <v>1190</v>
      </c>
      <c r="C280" s="66" t="s">
        <v>1155</v>
      </c>
      <c r="D280" s="2" t="s">
        <v>5</v>
      </c>
      <c r="E280" s="30">
        <f ca="1">SUMPRODUCT(LARGE(H280:AY280,ROW(INDIRECT("1:"&amp;MIN(20,COUNT(H280:AY280))))))</f>
        <v>8</v>
      </c>
      <c r="F280" s="6">
        <f>COUNT(H280:AY280)</f>
        <v>4</v>
      </c>
      <c r="G280" s="31">
        <f>SUM(H280:AY280)</f>
        <v>8</v>
      </c>
      <c r="H280" s="88"/>
      <c r="I280" s="88">
        <v>2</v>
      </c>
      <c r="J280" s="88"/>
      <c r="K280" s="88">
        <v>2</v>
      </c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7"/>
      <c r="Y280" s="87"/>
      <c r="Z280" s="87"/>
      <c r="AA280" s="87"/>
      <c r="AB280" s="87"/>
      <c r="AC280" s="87"/>
      <c r="AD280" s="87"/>
      <c r="AE280" s="6"/>
      <c r="AF280" s="6"/>
      <c r="AG280" s="6"/>
      <c r="AH280" s="6"/>
      <c r="AI280" s="6"/>
      <c r="AJ280" s="6"/>
      <c r="AK280" s="6"/>
      <c r="AL280" s="6"/>
      <c r="AM280" s="6"/>
      <c r="AN280" s="7"/>
      <c r="AO280" s="6">
        <v>2</v>
      </c>
      <c r="AP280" s="6">
        <v>2</v>
      </c>
      <c r="AQ280" s="6"/>
      <c r="AR280" s="6"/>
      <c r="AS280" s="6"/>
      <c r="AT280" s="6"/>
      <c r="AU280" s="6" t="s">
        <v>54</v>
      </c>
      <c r="AV280" s="6"/>
      <c r="AW280" s="6"/>
      <c r="AX280" s="6"/>
      <c r="AY280" s="63"/>
    </row>
    <row r="281" spans="1:51" x14ac:dyDescent="0.2">
      <c r="A281" s="40">
        <f ca="1">RANK(E281,$E$2:$E$502,0)</f>
        <v>278</v>
      </c>
      <c r="B281" s="3" t="s">
        <v>1295</v>
      </c>
      <c r="C281" s="66" t="s">
        <v>1172</v>
      </c>
      <c r="D281" s="2" t="s">
        <v>5</v>
      </c>
      <c r="E281" s="30">
        <f ca="1">SUMPRODUCT(LARGE(H281:AY281,ROW(INDIRECT("1:"&amp;MIN(20,COUNT(H281:AY281))))))</f>
        <v>8</v>
      </c>
      <c r="F281" s="6">
        <f>COUNT(H281:AY281)</f>
        <v>1</v>
      </c>
      <c r="G281" s="31">
        <f>SUM(H281:AY281)</f>
        <v>8</v>
      </c>
      <c r="H281" s="88"/>
      <c r="I281" s="88"/>
      <c r="J281" s="88"/>
      <c r="K281" s="88"/>
      <c r="L281" s="88">
        <v>8</v>
      </c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7"/>
      <c r="Y281" s="87"/>
      <c r="Z281" s="87"/>
      <c r="AA281" s="87"/>
      <c r="AB281" s="87"/>
      <c r="AC281" s="87"/>
      <c r="AD281" s="87"/>
      <c r="AE281" s="6"/>
      <c r="AF281" s="6"/>
      <c r="AG281" s="6"/>
      <c r="AH281" s="6"/>
      <c r="AI281" s="6"/>
      <c r="AJ281" s="6"/>
      <c r="AK281" s="6"/>
      <c r="AL281" s="6"/>
      <c r="AM281" s="6"/>
      <c r="AN281" s="7"/>
      <c r="AO281" s="6"/>
      <c r="AP281" s="6"/>
      <c r="AQ281" s="6"/>
      <c r="AR281" s="6"/>
      <c r="AS281" s="6"/>
      <c r="AT281" s="6"/>
      <c r="AU281" s="6" t="s">
        <v>54</v>
      </c>
      <c r="AV281" s="6"/>
      <c r="AW281" s="6"/>
      <c r="AX281" s="6"/>
      <c r="AY281" s="63"/>
    </row>
    <row r="282" spans="1:51" x14ac:dyDescent="0.2">
      <c r="A282" s="40">
        <f ca="1">RANK(E282,$E$2:$E$502,0)</f>
        <v>278</v>
      </c>
      <c r="B282" s="3" t="s">
        <v>1187</v>
      </c>
      <c r="C282" s="66" t="s">
        <v>1188</v>
      </c>
      <c r="D282" s="2" t="s">
        <v>5</v>
      </c>
      <c r="E282" s="30">
        <f ca="1">SUMPRODUCT(LARGE(H282:AY282,ROW(INDIRECT("1:"&amp;MIN(20,COUNT(H282:AY282))))))</f>
        <v>8</v>
      </c>
      <c r="F282" s="6">
        <f>COUNT(H282:AY282)</f>
        <v>4</v>
      </c>
      <c r="G282" s="31">
        <f>SUM(H282:AY282)</f>
        <v>8</v>
      </c>
      <c r="H282" s="88"/>
      <c r="I282" s="88">
        <v>2</v>
      </c>
      <c r="J282" s="88"/>
      <c r="K282" s="88">
        <v>2</v>
      </c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7"/>
      <c r="Y282" s="87"/>
      <c r="Z282" s="87">
        <v>2</v>
      </c>
      <c r="AA282" s="87"/>
      <c r="AB282" s="87"/>
      <c r="AC282" s="87"/>
      <c r="AD282" s="87"/>
      <c r="AE282" s="6"/>
      <c r="AF282" s="6"/>
      <c r="AG282" s="6"/>
      <c r="AH282" s="6"/>
      <c r="AI282" s="6"/>
      <c r="AJ282" s="6"/>
      <c r="AK282" s="6"/>
      <c r="AL282" s="6"/>
      <c r="AM282" s="6"/>
      <c r="AN282" s="7"/>
      <c r="AO282" s="6">
        <v>2</v>
      </c>
      <c r="AP282" s="6"/>
      <c r="AQ282" s="6"/>
      <c r="AR282" s="6"/>
      <c r="AS282" s="6"/>
      <c r="AT282" s="6"/>
      <c r="AU282" s="6" t="s">
        <v>54</v>
      </c>
      <c r="AV282" s="6"/>
      <c r="AW282" s="6"/>
      <c r="AX282" s="6"/>
      <c r="AY282" s="63"/>
    </row>
    <row r="283" spans="1:51" x14ac:dyDescent="0.2">
      <c r="A283" s="40">
        <f ca="1">RANK(E283,$E$2:$E$502,0)</f>
        <v>278</v>
      </c>
      <c r="B283" s="3" t="s">
        <v>602</v>
      </c>
      <c r="C283" s="66" t="s">
        <v>1149</v>
      </c>
      <c r="D283" s="2" t="s">
        <v>5</v>
      </c>
      <c r="E283" s="30">
        <f ca="1">SUMPRODUCT(LARGE(H283:AY283,ROW(INDIRECT("1:"&amp;MIN(20,COUNT(H283:AY283))))))</f>
        <v>8</v>
      </c>
      <c r="F283" s="6">
        <f>COUNT(H283:AY283)</f>
        <v>4</v>
      </c>
      <c r="G283" s="31">
        <f>SUM(H283:AY283)</f>
        <v>8</v>
      </c>
      <c r="H283" s="88"/>
      <c r="I283" s="88">
        <v>2</v>
      </c>
      <c r="J283" s="88"/>
      <c r="K283" s="88">
        <v>2</v>
      </c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7"/>
      <c r="Y283" s="87"/>
      <c r="Z283" s="87"/>
      <c r="AA283" s="87"/>
      <c r="AB283" s="87"/>
      <c r="AC283" s="87"/>
      <c r="AD283" s="87"/>
      <c r="AE283" s="6"/>
      <c r="AF283" s="6"/>
      <c r="AG283" s="6"/>
      <c r="AH283" s="6"/>
      <c r="AI283" s="6"/>
      <c r="AJ283" s="6"/>
      <c r="AK283" s="6"/>
      <c r="AL283" s="6"/>
      <c r="AM283" s="6"/>
      <c r="AN283" s="7"/>
      <c r="AO283" s="6">
        <v>2</v>
      </c>
      <c r="AP283" s="6">
        <v>2</v>
      </c>
      <c r="AQ283" s="6"/>
      <c r="AR283" s="6"/>
      <c r="AS283" s="6"/>
      <c r="AT283" s="6"/>
      <c r="AU283" s="6" t="s">
        <v>54</v>
      </c>
      <c r="AV283" s="6"/>
      <c r="AW283" s="6"/>
      <c r="AX283" s="6"/>
      <c r="AY283" s="63"/>
    </row>
    <row r="284" spans="1:51" x14ac:dyDescent="0.2">
      <c r="A284" s="40">
        <f ca="1">RANK(E284,$E$2:$E$502,0)</f>
        <v>278</v>
      </c>
      <c r="B284" s="3" t="s">
        <v>121</v>
      </c>
      <c r="C284" s="66" t="s">
        <v>1494</v>
      </c>
      <c r="D284" s="2" t="s">
        <v>5</v>
      </c>
      <c r="E284" s="30">
        <f ca="1">SUMPRODUCT(LARGE(H284:AY284,ROW(INDIRECT("1:"&amp;MIN(20,COUNT(H284:AY284))))))</f>
        <v>8</v>
      </c>
      <c r="F284" s="6">
        <f>COUNT(H284:AY284)</f>
        <v>4</v>
      </c>
      <c r="G284" s="31">
        <f>SUM(H284:AY284)</f>
        <v>8</v>
      </c>
      <c r="H284" s="87"/>
      <c r="I284" s="87"/>
      <c r="J284" s="87"/>
      <c r="K284" s="87"/>
      <c r="L284" s="87"/>
      <c r="M284" s="87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7"/>
      <c r="Y284" s="87">
        <v>2</v>
      </c>
      <c r="Z284" s="87">
        <v>2</v>
      </c>
      <c r="AA284" s="87"/>
      <c r="AB284" s="87"/>
      <c r="AC284" s="87"/>
      <c r="AD284" s="87"/>
      <c r="AE284" s="6">
        <v>2</v>
      </c>
      <c r="AF284" s="6"/>
      <c r="AG284" s="6"/>
      <c r="AH284" s="6"/>
      <c r="AI284" s="6"/>
      <c r="AJ284" s="6"/>
      <c r="AK284" s="6"/>
      <c r="AL284" s="6"/>
      <c r="AM284" s="6"/>
      <c r="AN284" s="7"/>
      <c r="AO284" s="6">
        <v>2</v>
      </c>
      <c r="AP284" s="6"/>
      <c r="AQ284" s="6"/>
      <c r="AR284" s="6"/>
      <c r="AS284" s="6"/>
      <c r="AT284" s="6"/>
      <c r="AU284" s="6" t="s">
        <v>54</v>
      </c>
      <c r="AV284" s="6"/>
      <c r="AW284" s="6"/>
      <c r="AX284" s="6"/>
      <c r="AY284" s="10"/>
    </row>
    <row r="285" spans="1:51" x14ac:dyDescent="0.2">
      <c r="A285" s="40">
        <f ca="1">RANK(E285,$E$2:$E$502,0)</f>
        <v>278</v>
      </c>
      <c r="B285" s="3" t="s">
        <v>618</v>
      </c>
      <c r="C285" s="66" t="s">
        <v>1148</v>
      </c>
      <c r="D285" s="2" t="s">
        <v>5</v>
      </c>
      <c r="E285" s="30">
        <f ca="1">SUMPRODUCT(LARGE(H285:AY285,ROW(INDIRECT("1:"&amp;MIN(20,COUNT(H285:AY285))))))</f>
        <v>8</v>
      </c>
      <c r="F285" s="6">
        <f>COUNT(H285:AY285)</f>
        <v>4</v>
      </c>
      <c r="G285" s="31">
        <f>SUM(H285:AY285)</f>
        <v>8</v>
      </c>
      <c r="H285" s="88"/>
      <c r="I285" s="88">
        <v>2</v>
      </c>
      <c r="J285" s="88"/>
      <c r="K285" s="88">
        <v>2</v>
      </c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7"/>
      <c r="Y285" s="87"/>
      <c r="Z285" s="87"/>
      <c r="AA285" s="87"/>
      <c r="AB285" s="87"/>
      <c r="AC285" s="87"/>
      <c r="AD285" s="87"/>
      <c r="AE285" s="6"/>
      <c r="AF285" s="6"/>
      <c r="AG285" s="6"/>
      <c r="AH285" s="6"/>
      <c r="AI285" s="6"/>
      <c r="AJ285" s="6"/>
      <c r="AK285" s="6"/>
      <c r="AL285" s="6"/>
      <c r="AM285" s="6"/>
      <c r="AN285" s="7"/>
      <c r="AO285" s="6">
        <v>2</v>
      </c>
      <c r="AP285" s="6">
        <v>2</v>
      </c>
      <c r="AQ285" s="6"/>
      <c r="AR285" s="6"/>
      <c r="AS285" s="6"/>
      <c r="AT285" s="6"/>
      <c r="AU285" s="6" t="s">
        <v>54</v>
      </c>
      <c r="AV285" s="6"/>
      <c r="AW285" s="6"/>
      <c r="AX285" s="6"/>
      <c r="AY285" s="63"/>
    </row>
    <row r="286" spans="1:51" x14ac:dyDescent="0.2">
      <c r="A286" s="40">
        <f ca="1">RANK(E286,$E$2:$E$502,0)</f>
        <v>278</v>
      </c>
      <c r="B286" s="3" t="s">
        <v>610</v>
      </c>
      <c r="C286" s="66" t="s">
        <v>1149</v>
      </c>
      <c r="D286" s="2" t="s">
        <v>5</v>
      </c>
      <c r="E286" s="30">
        <f ca="1">SUMPRODUCT(LARGE(H286:AY286,ROW(INDIRECT("1:"&amp;MIN(20,COUNT(H286:AY286))))))</f>
        <v>8</v>
      </c>
      <c r="F286" s="6">
        <f>COUNT(H286:AY286)</f>
        <v>4</v>
      </c>
      <c r="G286" s="31">
        <f>SUM(H286:AY286)</f>
        <v>8</v>
      </c>
      <c r="H286" s="87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7"/>
      <c r="Y286" s="87">
        <v>2</v>
      </c>
      <c r="Z286" s="87"/>
      <c r="AA286" s="87"/>
      <c r="AB286" s="87"/>
      <c r="AC286" s="87"/>
      <c r="AD286" s="87">
        <v>2</v>
      </c>
      <c r="AE286" s="6">
        <v>2</v>
      </c>
      <c r="AF286" s="6"/>
      <c r="AG286" s="6"/>
      <c r="AH286" s="6"/>
      <c r="AI286" s="6"/>
      <c r="AJ286" s="6"/>
      <c r="AK286" s="6"/>
      <c r="AL286" s="6"/>
      <c r="AM286" s="6"/>
      <c r="AN286" s="7"/>
      <c r="AO286" s="6">
        <v>2</v>
      </c>
      <c r="AP286" s="6"/>
      <c r="AQ286" s="6"/>
      <c r="AR286" s="6"/>
      <c r="AS286" s="6"/>
      <c r="AT286" s="6"/>
      <c r="AU286" s="6" t="s">
        <v>54</v>
      </c>
      <c r="AV286" s="6"/>
      <c r="AW286" s="6"/>
      <c r="AX286" s="6"/>
      <c r="AY286" s="63"/>
    </row>
    <row r="287" spans="1:51" x14ac:dyDescent="0.2">
      <c r="A287" s="40">
        <f ca="1">RANK(E287,$E$2:$E$502,0)</f>
        <v>286</v>
      </c>
      <c r="B287" s="3" t="s">
        <v>1574</v>
      </c>
      <c r="C287" s="66" t="s">
        <v>1485</v>
      </c>
      <c r="D287" s="2" t="s">
        <v>5</v>
      </c>
      <c r="E287" s="30">
        <f ca="1">SUMPRODUCT(LARGE(H287:AY287,ROW(INDIRECT("1:"&amp;MIN(20,COUNT(H287:AY287))))))</f>
        <v>7.8</v>
      </c>
      <c r="F287" s="6">
        <f>COUNT(H287:AY287)</f>
        <v>4</v>
      </c>
      <c r="G287" s="31">
        <f>SUM(H287:AY287)</f>
        <v>7.8</v>
      </c>
      <c r="H287" s="87"/>
      <c r="I287" s="87"/>
      <c r="J287" s="87"/>
      <c r="K287" s="87"/>
      <c r="L287" s="87"/>
      <c r="M287" s="87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7"/>
      <c r="Y287" s="87"/>
      <c r="Z287" s="87">
        <v>2</v>
      </c>
      <c r="AA287" s="87"/>
      <c r="AB287" s="87"/>
      <c r="AC287" s="87">
        <v>2</v>
      </c>
      <c r="AD287" s="87"/>
      <c r="AE287" s="6"/>
      <c r="AF287" s="6"/>
      <c r="AG287" s="6"/>
      <c r="AH287" s="6">
        <v>1.8</v>
      </c>
      <c r="AI287" s="6"/>
      <c r="AJ287" s="6"/>
      <c r="AK287" s="6"/>
      <c r="AL287" s="6"/>
      <c r="AM287" s="6"/>
      <c r="AN287" s="7"/>
      <c r="AO287" s="6">
        <v>2</v>
      </c>
      <c r="AP287" s="6"/>
      <c r="AQ287" s="6"/>
      <c r="AR287" s="6"/>
      <c r="AS287" s="6"/>
      <c r="AT287" s="6"/>
      <c r="AU287" s="6" t="s">
        <v>54</v>
      </c>
      <c r="AV287" s="6"/>
      <c r="AW287" s="6"/>
      <c r="AX287" s="6"/>
      <c r="AY287" s="63"/>
    </row>
    <row r="288" spans="1:51" x14ac:dyDescent="0.2">
      <c r="A288" s="40">
        <f ca="1">RANK(E288,$E$2:$E$502,0)</f>
        <v>287</v>
      </c>
      <c r="B288" s="3" t="s">
        <v>1175</v>
      </c>
      <c r="C288" s="66" t="s">
        <v>1155</v>
      </c>
      <c r="D288" s="57" t="s">
        <v>5</v>
      </c>
      <c r="E288" s="30">
        <f ca="1">SUMPRODUCT(LARGE(H288:AY288,ROW(INDIRECT("1:"&amp;MIN(20,COUNT(H288:AY288))))))</f>
        <v>7.6</v>
      </c>
      <c r="F288" s="6">
        <f>COUNT(H288:AY288)</f>
        <v>4</v>
      </c>
      <c r="G288" s="31">
        <f>SUM(H288:AY288)</f>
        <v>7.6</v>
      </c>
      <c r="H288" s="88"/>
      <c r="I288" s="88">
        <v>2</v>
      </c>
      <c r="J288" s="88"/>
      <c r="K288" s="88">
        <v>2</v>
      </c>
      <c r="L288" s="88">
        <v>1.6</v>
      </c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7"/>
      <c r="Y288" s="87"/>
      <c r="Z288" s="87"/>
      <c r="AA288" s="87"/>
      <c r="AB288" s="87"/>
      <c r="AC288" s="87"/>
      <c r="AD288" s="87"/>
      <c r="AE288" s="6"/>
      <c r="AF288" s="6"/>
      <c r="AG288" s="6"/>
      <c r="AH288" s="6"/>
      <c r="AI288" s="6"/>
      <c r="AJ288" s="6"/>
      <c r="AK288" s="6"/>
      <c r="AL288" s="6"/>
      <c r="AM288" s="6"/>
      <c r="AN288" s="7"/>
      <c r="AO288" s="6"/>
      <c r="AP288" s="6">
        <v>2</v>
      </c>
      <c r="AQ288" s="6"/>
      <c r="AR288" s="6"/>
      <c r="AS288" s="6"/>
      <c r="AT288" s="6"/>
      <c r="AU288" s="6" t="s">
        <v>54</v>
      </c>
      <c r="AV288" s="6"/>
      <c r="AW288" s="6"/>
      <c r="AX288" s="6"/>
      <c r="AY288" s="10"/>
    </row>
    <row r="289" spans="1:51" x14ac:dyDescent="0.2">
      <c r="A289" s="40">
        <f ca="1">RANK(E289,$E$2:$E$502,0)</f>
        <v>288</v>
      </c>
      <c r="B289" s="3" t="s">
        <v>1832</v>
      </c>
      <c r="C289" s="66" t="s">
        <v>1149</v>
      </c>
      <c r="D289" s="2" t="s">
        <v>5</v>
      </c>
      <c r="E289" s="30">
        <f ca="1">SUMPRODUCT(LARGE(H289:AY289,ROW(INDIRECT("1:"&amp;MIN(20,COUNT(H289:AY289))))))</f>
        <v>7</v>
      </c>
      <c r="F289" s="6">
        <f>COUNT(H289:AY289)</f>
        <v>1</v>
      </c>
      <c r="G289" s="31">
        <f>SUM(H289:AY289)</f>
        <v>7</v>
      </c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59"/>
      <c r="Y289" s="59"/>
      <c r="Z289" s="59"/>
      <c r="AA289" s="59"/>
      <c r="AB289" s="59"/>
      <c r="AC289" s="59"/>
      <c r="AD289" s="59"/>
      <c r="AE289" s="59"/>
      <c r="AF289" s="59"/>
      <c r="AG289" s="6"/>
      <c r="AH289" s="6"/>
      <c r="AI289" s="6"/>
      <c r="AJ289" s="6"/>
      <c r="AK289" s="6"/>
      <c r="AL289" s="6">
        <v>7</v>
      </c>
      <c r="AM289" s="6"/>
      <c r="AN289" s="7"/>
      <c r="AO289" s="6"/>
      <c r="AP289" s="6"/>
      <c r="AQ289" s="6"/>
      <c r="AR289" s="6"/>
      <c r="AS289" s="6"/>
      <c r="AT289" s="6"/>
      <c r="AU289" s="6" t="s">
        <v>54</v>
      </c>
      <c r="AV289" s="6"/>
      <c r="AW289" s="6"/>
      <c r="AX289" s="6"/>
      <c r="AY289" s="63"/>
    </row>
    <row r="290" spans="1:51" x14ac:dyDescent="0.2">
      <c r="A290" s="40">
        <f ca="1">RANK(E290,$E$2:$E$502,0)</f>
        <v>288</v>
      </c>
      <c r="B290" s="66" t="s">
        <v>1269</v>
      </c>
      <c r="C290" s="66" t="s">
        <v>1155</v>
      </c>
      <c r="D290" s="57" t="s">
        <v>5</v>
      </c>
      <c r="E290" s="30">
        <f ca="1">SUMPRODUCT(LARGE(H290:AY290,ROW(INDIRECT("1:"&amp;MIN(20,COUNT(H290:AY290))))))</f>
        <v>7</v>
      </c>
      <c r="F290" s="6">
        <f>COUNT(H290:AY290)</f>
        <v>1</v>
      </c>
      <c r="G290" s="31">
        <f>SUM(H290:AY290)</f>
        <v>7</v>
      </c>
      <c r="H290" s="88"/>
      <c r="I290" s="88"/>
      <c r="J290" s="88">
        <v>7</v>
      </c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7"/>
      <c r="Y290" s="87"/>
      <c r="Z290" s="87"/>
      <c r="AA290" s="87"/>
      <c r="AB290" s="87"/>
      <c r="AC290" s="87"/>
      <c r="AD290" s="87"/>
      <c r="AE290" s="6"/>
      <c r="AF290" s="6"/>
      <c r="AG290" s="6"/>
      <c r="AH290" s="6"/>
      <c r="AI290" s="6"/>
      <c r="AJ290" s="6"/>
      <c r="AK290" s="6"/>
      <c r="AL290" s="6"/>
      <c r="AM290" s="6"/>
      <c r="AN290" s="7"/>
      <c r="AO290" s="6"/>
      <c r="AP290" s="6"/>
      <c r="AQ290" s="6"/>
      <c r="AR290" s="6"/>
      <c r="AS290" s="6"/>
      <c r="AT290" s="6"/>
      <c r="AU290" s="6" t="s">
        <v>54</v>
      </c>
      <c r="AV290" s="6"/>
      <c r="AW290" s="6"/>
      <c r="AX290" s="6"/>
      <c r="AY290" s="63"/>
    </row>
    <row r="291" spans="1:51" x14ac:dyDescent="0.2">
      <c r="A291" s="40">
        <f ca="1">RANK(E291,$E$2:$E$502,0)</f>
        <v>290</v>
      </c>
      <c r="B291" s="3" t="s">
        <v>115</v>
      </c>
      <c r="C291" s="66" t="s">
        <v>1172</v>
      </c>
      <c r="D291" s="2" t="s">
        <v>5</v>
      </c>
      <c r="E291" s="30">
        <f ca="1">SUMPRODUCT(LARGE(H291:AY291,ROW(INDIRECT("1:"&amp;MIN(20,COUNT(H291:AY291))))))</f>
        <v>6</v>
      </c>
      <c r="F291" s="6">
        <f>COUNT(H291:AY291)</f>
        <v>3</v>
      </c>
      <c r="G291" s="31">
        <f>SUM(H291:AY291)</f>
        <v>6</v>
      </c>
      <c r="H291" s="88"/>
      <c r="I291" s="88">
        <v>2</v>
      </c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7"/>
      <c r="Y291" s="87"/>
      <c r="Z291" s="87"/>
      <c r="AA291" s="87"/>
      <c r="AB291" s="87"/>
      <c r="AC291" s="87"/>
      <c r="AD291" s="87"/>
      <c r="AE291" s="6"/>
      <c r="AF291" s="6"/>
      <c r="AG291" s="6"/>
      <c r="AH291" s="6"/>
      <c r="AI291" s="6"/>
      <c r="AJ291" s="6"/>
      <c r="AK291" s="6"/>
      <c r="AL291" s="6"/>
      <c r="AM291" s="6"/>
      <c r="AN291" s="7"/>
      <c r="AO291" s="6">
        <v>2</v>
      </c>
      <c r="AP291" s="6">
        <v>2</v>
      </c>
      <c r="AQ291" s="6"/>
      <c r="AR291" s="6"/>
      <c r="AS291" s="6"/>
      <c r="AT291" s="6"/>
      <c r="AU291" s="6" t="s">
        <v>54</v>
      </c>
      <c r="AV291" s="6"/>
      <c r="AW291" s="6"/>
      <c r="AX291" s="6"/>
      <c r="AY291" s="63"/>
    </row>
    <row r="292" spans="1:51" x14ac:dyDescent="0.2">
      <c r="A292" s="40">
        <f ca="1">RANK(E292,$E$2:$E$502,0)</f>
        <v>290</v>
      </c>
      <c r="B292" s="3" t="s">
        <v>1281</v>
      </c>
      <c r="C292" s="66" t="s">
        <v>1273</v>
      </c>
      <c r="D292" s="2" t="s">
        <v>5</v>
      </c>
      <c r="E292" s="30">
        <f ca="1">SUMPRODUCT(LARGE(H292:AY292,ROW(INDIRECT("1:"&amp;MIN(20,COUNT(H292:AY292))))))</f>
        <v>6</v>
      </c>
      <c r="F292" s="6">
        <f>COUNT(H292:AY292)</f>
        <v>1</v>
      </c>
      <c r="G292" s="31">
        <f>SUM(H292:AY292)</f>
        <v>6</v>
      </c>
      <c r="H292" s="88"/>
      <c r="I292" s="88"/>
      <c r="J292" s="88"/>
      <c r="K292" s="88">
        <v>6</v>
      </c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7"/>
      <c r="Y292" s="87"/>
      <c r="Z292" s="87"/>
      <c r="AA292" s="87"/>
      <c r="AB292" s="87"/>
      <c r="AC292" s="87"/>
      <c r="AD292" s="87"/>
      <c r="AE292" s="6"/>
      <c r="AF292" s="6"/>
      <c r="AG292" s="6"/>
      <c r="AH292" s="6"/>
      <c r="AI292" s="6"/>
      <c r="AJ292" s="6"/>
      <c r="AK292" s="6"/>
      <c r="AL292" s="6"/>
      <c r="AM292" s="6"/>
      <c r="AN292" s="7"/>
      <c r="AO292" s="6"/>
      <c r="AP292" s="6"/>
      <c r="AQ292" s="6"/>
      <c r="AR292" s="6"/>
      <c r="AS292" s="6"/>
      <c r="AT292" s="6"/>
      <c r="AU292" s="6" t="s">
        <v>54</v>
      </c>
      <c r="AV292" s="6"/>
      <c r="AW292" s="6"/>
      <c r="AX292" s="6"/>
      <c r="AY292" s="63"/>
    </row>
    <row r="293" spans="1:51" x14ac:dyDescent="0.2">
      <c r="A293" s="40">
        <f ca="1">RANK(E293,$E$2:$E$502,0)</f>
        <v>290</v>
      </c>
      <c r="B293" s="3" t="s">
        <v>1577</v>
      </c>
      <c r="C293" s="66" t="s">
        <v>1570</v>
      </c>
      <c r="D293" s="2" t="s">
        <v>5</v>
      </c>
      <c r="E293" s="30">
        <f ca="1">SUMPRODUCT(LARGE(H293:AY293,ROW(INDIRECT("1:"&amp;MIN(20,COUNT(H293:AY293))))))</f>
        <v>6</v>
      </c>
      <c r="F293" s="6">
        <f>COUNT(H293:AY293)</f>
        <v>3</v>
      </c>
      <c r="G293" s="31">
        <f>SUM(H293:AY293)</f>
        <v>6</v>
      </c>
      <c r="H293" s="87"/>
      <c r="I293" s="87"/>
      <c r="J293" s="87"/>
      <c r="K293" s="87"/>
      <c r="L293" s="87"/>
      <c r="M293" s="87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7"/>
      <c r="Y293" s="87"/>
      <c r="Z293" s="87">
        <v>2</v>
      </c>
      <c r="AA293" s="87"/>
      <c r="AB293" s="87"/>
      <c r="AC293" s="87"/>
      <c r="AD293" s="87"/>
      <c r="AE293" s="6">
        <v>2</v>
      </c>
      <c r="AF293" s="6"/>
      <c r="AG293" s="6"/>
      <c r="AH293" s="6"/>
      <c r="AI293" s="6"/>
      <c r="AJ293" s="6"/>
      <c r="AK293" s="6"/>
      <c r="AL293" s="6"/>
      <c r="AM293" s="6"/>
      <c r="AN293" s="7"/>
      <c r="AO293" s="6">
        <v>2</v>
      </c>
      <c r="AP293" s="6"/>
      <c r="AQ293" s="6"/>
      <c r="AR293" s="6"/>
      <c r="AS293" s="6"/>
      <c r="AT293" s="6"/>
      <c r="AU293" s="6" t="s">
        <v>54</v>
      </c>
      <c r="AV293" s="6"/>
      <c r="AW293" s="6"/>
      <c r="AX293" s="6"/>
      <c r="AY293" s="63"/>
    </row>
    <row r="294" spans="1:51" x14ac:dyDescent="0.2">
      <c r="A294" s="40">
        <f ca="1">RANK(E294,$E$2:$E$502,0)</f>
        <v>290</v>
      </c>
      <c r="B294" s="3" t="s">
        <v>1668</v>
      </c>
      <c r="C294" s="66" t="s">
        <v>1148</v>
      </c>
      <c r="D294" s="2" t="s">
        <v>5</v>
      </c>
      <c r="E294" s="30">
        <f ca="1">SUMPRODUCT(LARGE(H294:AY294,ROW(INDIRECT("1:"&amp;MIN(20,COUNT(H294:AY294))))))</f>
        <v>6</v>
      </c>
      <c r="F294" s="6">
        <f>COUNT(H294:AY294)</f>
        <v>1</v>
      </c>
      <c r="G294" s="31">
        <f>SUM(H294:AY294)</f>
        <v>6</v>
      </c>
      <c r="H294" s="87"/>
      <c r="I294" s="87"/>
      <c r="J294" s="87"/>
      <c r="K294" s="87"/>
      <c r="L294" s="87"/>
      <c r="M294" s="87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59"/>
      <c r="Y294" s="59"/>
      <c r="Z294" s="59"/>
      <c r="AA294" s="59"/>
      <c r="AB294" s="59"/>
      <c r="AC294" s="59"/>
      <c r="AD294" s="59"/>
      <c r="AE294" s="59"/>
      <c r="AF294" s="59"/>
      <c r="AG294" s="6"/>
      <c r="AH294" s="6"/>
      <c r="AI294" s="6"/>
      <c r="AJ294" s="6"/>
      <c r="AK294" s="6"/>
      <c r="AL294" s="6"/>
      <c r="AM294" s="6"/>
      <c r="AN294" s="7"/>
      <c r="AO294" s="6">
        <v>6</v>
      </c>
      <c r="AP294" s="6"/>
      <c r="AQ294" s="6"/>
      <c r="AR294" s="6"/>
      <c r="AS294" s="6"/>
      <c r="AT294" s="6"/>
      <c r="AU294" s="6" t="s">
        <v>54</v>
      </c>
      <c r="AV294" s="6"/>
      <c r="AW294" s="6"/>
      <c r="AX294" s="6"/>
      <c r="AY294" s="63"/>
    </row>
    <row r="295" spans="1:51" x14ac:dyDescent="0.2">
      <c r="A295" s="40">
        <f ca="1">RANK(E295,$E$2:$E$502,0)</f>
        <v>290</v>
      </c>
      <c r="B295" s="3" t="s">
        <v>1511</v>
      </c>
      <c r="C295" s="66" t="s">
        <v>1311</v>
      </c>
      <c r="D295" s="2" t="s">
        <v>5</v>
      </c>
      <c r="E295" s="30">
        <f ca="1">SUMPRODUCT(LARGE(H295:AY295,ROW(INDIRECT("1:"&amp;MIN(20,COUNT(H295:AY295))))))</f>
        <v>6</v>
      </c>
      <c r="F295" s="6">
        <f>COUNT(H295:AY295)</f>
        <v>3</v>
      </c>
      <c r="G295" s="31">
        <f>SUM(H295:AY295)</f>
        <v>6</v>
      </c>
      <c r="H295" s="87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7"/>
      <c r="Y295" s="87">
        <v>2</v>
      </c>
      <c r="Z295" s="87">
        <v>2</v>
      </c>
      <c r="AA295" s="87"/>
      <c r="AB295" s="87"/>
      <c r="AC295" s="87"/>
      <c r="AD295" s="87"/>
      <c r="AE295" s="6"/>
      <c r="AF295" s="6"/>
      <c r="AG295" s="6"/>
      <c r="AH295" s="6"/>
      <c r="AI295" s="6"/>
      <c r="AJ295" s="6"/>
      <c r="AK295" s="6"/>
      <c r="AL295" s="6"/>
      <c r="AM295" s="6"/>
      <c r="AN295" s="7"/>
      <c r="AO295" s="6">
        <v>2</v>
      </c>
      <c r="AP295" s="6"/>
      <c r="AQ295" s="6"/>
      <c r="AR295" s="6"/>
      <c r="AS295" s="6"/>
      <c r="AT295" s="6"/>
      <c r="AU295" s="6" t="s">
        <v>54</v>
      </c>
      <c r="AV295" s="6"/>
      <c r="AW295" s="6"/>
      <c r="AX295" s="6"/>
      <c r="AY295" s="63"/>
    </row>
    <row r="296" spans="1:51" x14ac:dyDescent="0.2">
      <c r="A296" s="40">
        <f ca="1">RANK(E296,$E$2:$E$502,0)</f>
        <v>290</v>
      </c>
      <c r="B296" s="3" t="s">
        <v>1179</v>
      </c>
      <c r="C296" s="66" t="s">
        <v>1159</v>
      </c>
      <c r="D296" s="2" t="s">
        <v>5</v>
      </c>
      <c r="E296" s="30">
        <f ca="1">SUMPRODUCT(LARGE(H296:AY296,ROW(INDIRECT("1:"&amp;MIN(20,COUNT(H296:AY296))))))</f>
        <v>6</v>
      </c>
      <c r="F296" s="6">
        <f>COUNT(H296:AY296)</f>
        <v>3</v>
      </c>
      <c r="G296" s="31">
        <f>SUM(H296:AY296)</f>
        <v>6</v>
      </c>
      <c r="H296" s="88"/>
      <c r="I296" s="88">
        <v>2</v>
      </c>
      <c r="J296" s="88"/>
      <c r="K296" s="88">
        <v>2</v>
      </c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7"/>
      <c r="Y296" s="87"/>
      <c r="Z296" s="87"/>
      <c r="AA296" s="87"/>
      <c r="AB296" s="87"/>
      <c r="AC296" s="87"/>
      <c r="AD296" s="87"/>
      <c r="AE296" s="6"/>
      <c r="AF296" s="6"/>
      <c r="AG296" s="6"/>
      <c r="AH296" s="6"/>
      <c r="AI296" s="6"/>
      <c r="AJ296" s="6"/>
      <c r="AK296" s="6"/>
      <c r="AL296" s="6"/>
      <c r="AM296" s="6"/>
      <c r="AN296" s="7"/>
      <c r="AO296" s="6">
        <v>2</v>
      </c>
      <c r="AP296" s="6"/>
      <c r="AQ296" s="6"/>
      <c r="AR296" s="6"/>
      <c r="AS296" s="6"/>
      <c r="AT296" s="6"/>
      <c r="AU296" s="6" t="s">
        <v>54</v>
      </c>
      <c r="AV296" s="6"/>
      <c r="AW296" s="6"/>
      <c r="AX296" s="6"/>
      <c r="AY296" s="63"/>
    </row>
    <row r="297" spans="1:51" x14ac:dyDescent="0.2">
      <c r="A297" s="40">
        <f ca="1">RANK(E297,$E$2:$E$502,0)</f>
        <v>290</v>
      </c>
      <c r="B297" s="3" t="s">
        <v>1199</v>
      </c>
      <c r="C297" s="66" t="s">
        <v>1188</v>
      </c>
      <c r="D297" s="2" t="s">
        <v>5</v>
      </c>
      <c r="E297" s="30">
        <f ca="1">SUMPRODUCT(LARGE(H297:AY297,ROW(INDIRECT("1:"&amp;MIN(20,COUNT(H297:AY297))))))</f>
        <v>6</v>
      </c>
      <c r="F297" s="6">
        <f>COUNT(H297:AY297)</f>
        <v>3</v>
      </c>
      <c r="G297" s="31">
        <f>SUM(H297:AY297)</f>
        <v>6</v>
      </c>
      <c r="H297" s="88"/>
      <c r="I297" s="88">
        <v>2</v>
      </c>
      <c r="J297" s="88"/>
      <c r="K297" s="88">
        <v>2</v>
      </c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7"/>
      <c r="Y297" s="87"/>
      <c r="Z297" s="87"/>
      <c r="AA297" s="87"/>
      <c r="AB297" s="87"/>
      <c r="AC297" s="87"/>
      <c r="AD297" s="87"/>
      <c r="AE297" s="6"/>
      <c r="AF297" s="6"/>
      <c r="AG297" s="6"/>
      <c r="AH297" s="6"/>
      <c r="AI297" s="6"/>
      <c r="AJ297" s="6"/>
      <c r="AK297" s="6"/>
      <c r="AL297" s="6"/>
      <c r="AM297" s="6"/>
      <c r="AN297" s="7"/>
      <c r="AO297" s="6">
        <v>2</v>
      </c>
      <c r="AP297" s="6"/>
      <c r="AQ297" s="6"/>
      <c r="AR297" s="6"/>
      <c r="AS297" s="6"/>
      <c r="AT297" s="6"/>
      <c r="AU297" s="6" t="s">
        <v>54</v>
      </c>
      <c r="AV297" s="6"/>
      <c r="AW297" s="6"/>
      <c r="AX297" s="6"/>
      <c r="AY297" s="63"/>
    </row>
    <row r="298" spans="1:51" x14ac:dyDescent="0.2">
      <c r="A298" s="40">
        <f ca="1">RANK(E298,$E$2:$E$502,0)</f>
        <v>290</v>
      </c>
      <c r="B298" s="3" t="s">
        <v>155</v>
      </c>
      <c r="C298" s="66" t="s">
        <v>1159</v>
      </c>
      <c r="D298" s="2" t="s">
        <v>5</v>
      </c>
      <c r="E298" s="30">
        <f ca="1">SUMPRODUCT(LARGE(H298:AY298,ROW(INDIRECT("1:"&amp;MIN(20,COUNT(H298:AY298))))))</f>
        <v>6</v>
      </c>
      <c r="F298" s="6">
        <f>COUNT(H298:AY298)</f>
        <v>3</v>
      </c>
      <c r="G298" s="31">
        <f>SUM(H298:AY298)</f>
        <v>6</v>
      </c>
      <c r="H298" s="88"/>
      <c r="I298" s="88">
        <v>2</v>
      </c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7"/>
      <c r="Y298" s="87"/>
      <c r="Z298" s="87"/>
      <c r="AA298" s="87"/>
      <c r="AB298" s="87"/>
      <c r="AC298" s="87"/>
      <c r="AD298" s="87"/>
      <c r="AE298" s="6"/>
      <c r="AF298" s="6"/>
      <c r="AG298" s="6"/>
      <c r="AH298" s="6"/>
      <c r="AI298" s="6"/>
      <c r="AJ298" s="6"/>
      <c r="AK298" s="6"/>
      <c r="AL298" s="6"/>
      <c r="AM298" s="6"/>
      <c r="AN298" s="7"/>
      <c r="AO298" s="6">
        <v>2</v>
      </c>
      <c r="AP298" s="6">
        <v>2</v>
      </c>
      <c r="AQ298" s="6"/>
      <c r="AR298" s="6"/>
      <c r="AS298" s="6"/>
      <c r="AT298" s="6"/>
      <c r="AU298" s="6" t="s">
        <v>54</v>
      </c>
      <c r="AV298" s="6"/>
      <c r="AW298" s="6"/>
      <c r="AX298" s="6"/>
      <c r="AY298" s="63"/>
    </row>
    <row r="299" spans="1:51" x14ac:dyDescent="0.2">
      <c r="A299" s="40">
        <f ca="1">RANK(E299,$E$2:$E$502,0)</f>
        <v>290</v>
      </c>
      <c r="B299" s="3" t="s">
        <v>1169</v>
      </c>
      <c r="C299" s="66" t="s">
        <v>1144</v>
      </c>
      <c r="D299" s="57" t="s">
        <v>5</v>
      </c>
      <c r="E299" s="30">
        <f ca="1">SUMPRODUCT(LARGE(H299:AY299,ROW(INDIRECT("1:"&amp;MIN(20,COUNT(H299:AY299))))))</f>
        <v>6</v>
      </c>
      <c r="F299" s="6">
        <f>COUNT(H299:AY299)</f>
        <v>3</v>
      </c>
      <c r="G299" s="31">
        <f>SUM(H299:AY299)</f>
        <v>6</v>
      </c>
      <c r="H299" s="88"/>
      <c r="I299" s="88">
        <v>2</v>
      </c>
      <c r="J299" s="88"/>
      <c r="K299" s="88">
        <v>2</v>
      </c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7"/>
      <c r="Y299" s="87"/>
      <c r="Z299" s="87"/>
      <c r="AA299" s="87"/>
      <c r="AB299" s="87"/>
      <c r="AC299" s="87"/>
      <c r="AD299" s="87"/>
      <c r="AE299" s="6"/>
      <c r="AF299" s="6"/>
      <c r="AG299" s="6"/>
      <c r="AH299" s="6"/>
      <c r="AI299" s="6"/>
      <c r="AJ299" s="6"/>
      <c r="AK299" s="6"/>
      <c r="AL299" s="6"/>
      <c r="AM299" s="6"/>
      <c r="AN299" s="7"/>
      <c r="AO299" s="6">
        <v>2</v>
      </c>
      <c r="AP299" s="6"/>
      <c r="AQ299" s="6"/>
      <c r="AR299" s="6"/>
      <c r="AS299" s="6"/>
      <c r="AT299" s="6"/>
      <c r="AU299" s="6" t="s">
        <v>54</v>
      </c>
      <c r="AV299" s="6"/>
      <c r="AW299" s="6"/>
      <c r="AX299" s="6"/>
      <c r="AY299" s="133"/>
    </row>
    <row r="300" spans="1:51" x14ac:dyDescent="0.2">
      <c r="A300" s="40">
        <f ca="1">RANK(E300,$E$2:$E$502,0)</f>
        <v>299</v>
      </c>
      <c r="B300" s="3" t="s">
        <v>1345</v>
      </c>
      <c r="C300" s="66" t="s">
        <v>1150</v>
      </c>
      <c r="D300" s="2" t="s">
        <v>5</v>
      </c>
      <c r="E300" s="30">
        <f ca="1">SUMPRODUCT(LARGE(H300:AY300,ROW(INDIRECT("1:"&amp;MIN(20,COUNT(H300:AY300))))))</f>
        <v>5.8</v>
      </c>
      <c r="F300" s="6">
        <f>COUNT(H300:AY300)</f>
        <v>3</v>
      </c>
      <c r="G300" s="31">
        <f>SUM(H300:AY300)</f>
        <v>5.8</v>
      </c>
      <c r="H300" s="88"/>
      <c r="I300" s="88"/>
      <c r="J300" s="88"/>
      <c r="K300" s="88"/>
      <c r="L300" s="88"/>
      <c r="M300" s="88"/>
      <c r="N300" s="88"/>
      <c r="O300" s="88"/>
      <c r="P300" s="88">
        <v>1.8</v>
      </c>
      <c r="Q300" s="88"/>
      <c r="R300" s="88"/>
      <c r="S300" s="88"/>
      <c r="T300" s="88"/>
      <c r="U300" s="88"/>
      <c r="V300" s="88"/>
      <c r="W300" s="88"/>
      <c r="X300" s="87"/>
      <c r="Y300" s="87">
        <v>2</v>
      </c>
      <c r="Z300" s="87"/>
      <c r="AA300" s="87"/>
      <c r="AB300" s="87"/>
      <c r="AC300" s="87"/>
      <c r="AD300" s="87">
        <v>2</v>
      </c>
      <c r="AE300" s="6"/>
      <c r="AF300" s="6"/>
      <c r="AG300" s="6"/>
      <c r="AH300" s="6"/>
      <c r="AI300" s="6"/>
      <c r="AJ300" s="6"/>
      <c r="AK300" s="6"/>
      <c r="AL300" s="6"/>
      <c r="AM300" s="6"/>
      <c r="AN300" s="7"/>
      <c r="AO300" s="6"/>
      <c r="AP300" s="6"/>
      <c r="AQ300" s="6"/>
      <c r="AR300" s="6"/>
      <c r="AS300" s="6"/>
      <c r="AT300" s="6"/>
      <c r="AU300" s="6" t="s">
        <v>54</v>
      </c>
      <c r="AV300" s="6"/>
      <c r="AW300" s="6"/>
      <c r="AX300" s="6"/>
      <c r="AY300" s="10"/>
    </row>
    <row r="301" spans="1:51" x14ac:dyDescent="0.2">
      <c r="A301" s="40">
        <f ca="1">RANK(E301,$E$2:$E$502,0)</f>
        <v>299</v>
      </c>
      <c r="B301" s="3" t="s">
        <v>700</v>
      </c>
      <c r="C301" s="66" t="s">
        <v>1145</v>
      </c>
      <c r="D301" s="57" t="s">
        <v>5</v>
      </c>
      <c r="E301" s="30">
        <f ca="1">SUMPRODUCT(LARGE(H301:AY301,ROW(INDIRECT("1:"&amp;MIN(20,COUNT(H301:AY301))))))</f>
        <v>5.8</v>
      </c>
      <c r="F301" s="6">
        <f>COUNT(H301:AY301)</f>
        <v>3</v>
      </c>
      <c r="G301" s="31">
        <f>SUM(H301:AY301)</f>
        <v>5.8</v>
      </c>
      <c r="H301" s="87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59"/>
      <c r="Y301" s="59"/>
      <c r="Z301" s="59"/>
      <c r="AA301" s="59"/>
      <c r="AB301" s="59"/>
      <c r="AC301" s="59"/>
      <c r="AD301" s="59"/>
      <c r="AE301" s="59"/>
      <c r="AF301" s="59"/>
      <c r="AG301" s="6"/>
      <c r="AH301" s="6">
        <v>1.8</v>
      </c>
      <c r="AI301" s="6">
        <v>2</v>
      </c>
      <c r="AJ301" s="6"/>
      <c r="AK301" s="6"/>
      <c r="AL301" s="6"/>
      <c r="AM301" s="6"/>
      <c r="AN301" s="7"/>
      <c r="AO301" s="6">
        <v>2</v>
      </c>
      <c r="AP301" s="6"/>
      <c r="AQ301" s="6"/>
      <c r="AR301" s="6"/>
      <c r="AS301" s="6"/>
      <c r="AT301" s="6"/>
      <c r="AU301" s="6" t="s">
        <v>54</v>
      </c>
      <c r="AV301" s="6"/>
      <c r="AW301" s="6"/>
      <c r="AX301" s="6"/>
      <c r="AY301" s="63"/>
    </row>
    <row r="302" spans="1:51" x14ac:dyDescent="0.2">
      <c r="A302" s="40">
        <f ca="1">RANK(E302,$E$2:$E$502,0)</f>
        <v>301</v>
      </c>
      <c r="B302" s="3" t="s">
        <v>1186</v>
      </c>
      <c r="C302" s="66" t="s">
        <v>1144</v>
      </c>
      <c r="D302" s="57" t="s">
        <v>5</v>
      </c>
      <c r="E302" s="30">
        <f ca="1">SUMPRODUCT(LARGE(H302:AY302,ROW(INDIRECT("1:"&amp;MIN(20,COUNT(H302:AY302))))))</f>
        <v>5.6</v>
      </c>
      <c r="F302" s="6">
        <f>COUNT(H302:AY302)</f>
        <v>3</v>
      </c>
      <c r="G302" s="31">
        <f>SUM(H302:AY302)</f>
        <v>5.6</v>
      </c>
      <c r="H302" s="88"/>
      <c r="I302" s="88">
        <v>2</v>
      </c>
      <c r="J302" s="88"/>
      <c r="K302" s="88">
        <v>2</v>
      </c>
      <c r="L302" s="88">
        <v>1.6</v>
      </c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7"/>
      <c r="Y302" s="87"/>
      <c r="Z302" s="87"/>
      <c r="AA302" s="87"/>
      <c r="AB302" s="87"/>
      <c r="AC302" s="87"/>
      <c r="AD302" s="87"/>
      <c r="AE302" s="6"/>
      <c r="AF302" s="6"/>
      <c r="AG302" s="6"/>
      <c r="AH302" s="6"/>
      <c r="AI302" s="6"/>
      <c r="AJ302" s="6"/>
      <c r="AK302" s="6"/>
      <c r="AL302" s="6"/>
      <c r="AM302" s="6"/>
      <c r="AN302" s="7"/>
      <c r="AO302" s="6"/>
      <c r="AP302" s="6"/>
      <c r="AQ302" s="6"/>
      <c r="AR302" s="6"/>
      <c r="AS302" s="6"/>
      <c r="AT302" s="6"/>
      <c r="AU302" s="6" t="s">
        <v>54</v>
      </c>
      <c r="AV302" s="6"/>
      <c r="AW302" s="6"/>
      <c r="AX302" s="6"/>
      <c r="AY302" s="63"/>
    </row>
    <row r="303" spans="1:51" x14ac:dyDescent="0.2">
      <c r="A303" s="40">
        <f ca="1">RANK(E303,$E$2:$E$502,0)</f>
        <v>301</v>
      </c>
      <c r="B303" s="3" t="s">
        <v>1287</v>
      </c>
      <c r="C303" s="66" t="s">
        <v>1148</v>
      </c>
      <c r="D303" s="2" t="s">
        <v>5</v>
      </c>
      <c r="E303" s="30">
        <f ca="1">SUMPRODUCT(LARGE(H303:AY303,ROW(INDIRECT("1:"&amp;MIN(20,COUNT(H303:AY303))))))</f>
        <v>5.6</v>
      </c>
      <c r="F303" s="6">
        <f>COUNT(H303:AY303)</f>
        <v>3</v>
      </c>
      <c r="G303" s="31">
        <f>SUM(H303:AY303)</f>
        <v>5.6</v>
      </c>
      <c r="H303" s="88"/>
      <c r="I303" s="88"/>
      <c r="J303" s="88"/>
      <c r="K303" s="88">
        <v>2</v>
      </c>
      <c r="L303" s="88">
        <v>1.6</v>
      </c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7"/>
      <c r="Y303" s="87"/>
      <c r="Z303" s="87"/>
      <c r="AA303" s="87"/>
      <c r="AB303" s="87"/>
      <c r="AC303" s="87"/>
      <c r="AD303" s="87"/>
      <c r="AE303" s="6"/>
      <c r="AF303" s="6"/>
      <c r="AG303" s="6"/>
      <c r="AH303" s="6"/>
      <c r="AI303" s="6"/>
      <c r="AJ303" s="6"/>
      <c r="AK303" s="6"/>
      <c r="AL303" s="6"/>
      <c r="AM303" s="6"/>
      <c r="AN303" s="7"/>
      <c r="AO303" s="6">
        <v>2</v>
      </c>
      <c r="AP303" s="6"/>
      <c r="AQ303" s="6"/>
      <c r="AR303" s="6"/>
      <c r="AS303" s="6"/>
      <c r="AT303" s="6"/>
      <c r="AU303" s="6" t="s">
        <v>54</v>
      </c>
      <c r="AV303" s="6"/>
      <c r="AW303" s="6"/>
      <c r="AX303" s="6"/>
      <c r="AY303" s="63"/>
    </row>
    <row r="304" spans="1:51" x14ac:dyDescent="0.2">
      <c r="A304" s="40">
        <f ca="1">RANK(E304,$E$2:$E$502,0)</f>
        <v>303</v>
      </c>
      <c r="B304" s="3" t="s">
        <v>1737</v>
      </c>
      <c r="C304" s="66" t="s">
        <v>1728</v>
      </c>
      <c r="D304" s="2" t="s">
        <v>5</v>
      </c>
      <c r="E304" s="30">
        <f ca="1">SUMPRODUCT(LARGE(H304:AY304,ROW(INDIRECT("1:"&amp;MIN(20,COUNT(H304:AY304))))))</f>
        <v>5.4</v>
      </c>
      <c r="F304" s="6">
        <f>COUNT(H304:AY304)</f>
        <v>1</v>
      </c>
      <c r="G304" s="31">
        <f>SUM(H304:AY304)</f>
        <v>5.4</v>
      </c>
      <c r="H304" s="87"/>
      <c r="I304" s="87"/>
      <c r="J304" s="87"/>
      <c r="K304" s="87"/>
      <c r="L304" s="87"/>
      <c r="M304" s="87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59"/>
      <c r="Y304" s="59"/>
      <c r="Z304" s="59"/>
      <c r="AA304" s="59"/>
      <c r="AB304" s="59"/>
      <c r="AC304" s="59"/>
      <c r="AD304" s="59"/>
      <c r="AE304" s="59"/>
      <c r="AF304" s="59"/>
      <c r="AG304" s="6"/>
      <c r="AH304" s="6">
        <v>5.4</v>
      </c>
      <c r="AI304" s="6"/>
      <c r="AJ304" s="6"/>
      <c r="AK304" s="6"/>
      <c r="AL304" s="6"/>
      <c r="AM304" s="6"/>
      <c r="AN304" s="7"/>
      <c r="AO304" s="6"/>
      <c r="AP304" s="6"/>
      <c r="AQ304" s="6"/>
      <c r="AR304" s="6"/>
      <c r="AS304" s="6"/>
      <c r="AT304" s="6"/>
      <c r="AU304" s="6" t="s">
        <v>54</v>
      </c>
      <c r="AV304" s="6"/>
      <c r="AW304" s="6"/>
      <c r="AX304" s="6"/>
      <c r="AY304" s="63"/>
    </row>
    <row r="305" spans="1:51" x14ac:dyDescent="0.2">
      <c r="A305" s="40">
        <f ca="1">RANK(E305,$E$2:$E$502,0)</f>
        <v>304</v>
      </c>
      <c r="B305" s="3" t="s">
        <v>144</v>
      </c>
      <c r="C305" s="66" t="s">
        <v>1162</v>
      </c>
      <c r="D305" s="2" t="s">
        <v>5</v>
      </c>
      <c r="E305" s="30">
        <f ca="1">SUMPRODUCT(LARGE(H305:AY305,ROW(INDIRECT("1:"&amp;MIN(20,COUNT(H305:AY305))))))</f>
        <v>4</v>
      </c>
      <c r="F305" s="6">
        <f>COUNT(H305:AY305)</f>
        <v>2</v>
      </c>
      <c r="G305" s="31">
        <f>SUM(H305:AY305)</f>
        <v>4</v>
      </c>
      <c r="H305" s="88"/>
      <c r="I305" s="88">
        <v>2</v>
      </c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7"/>
      <c r="Y305" s="87"/>
      <c r="Z305" s="87"/>
      <c r="AA305" s="87"/>
      <c r="AB305" s="87"/>
      <c r="AC305" s="87"/>
      <c r="AD305" s="87"/>
      <c r="AE305" s="6"/>
      <c r="AF305" s="6"/>
      <c r="AG305" s="6"/>
      <c r="AH305" s="6"/>
      <c r="AI305" s="6"/>
      <c r="AJ305" s="6"/>
      <c r="AK305" s="6"/>
      <c r="AL305" s="6"/>
      <c r="AM305" s="6"/>
      <c r="AN305" s="7"/>
      <c r="AO305" s="6">
        <v>2</v>
      </c>
      <c r="AP305" s="6"/>
      <c r="AQ305" s="6"/>
      <c r="AR305" s="6"/>
      <c r="AS305" s="6"/>
      <c r="AT305" s="6"/>
      <c r="AU305" s="6" t="s">
        <v>54</v>
      </c>
      <c r="AV305" s="6"/>
      <c r="AW305" s="6"/>
      <c r="AX305" s="6"/>
      <c r="AY305" s="63"/>
    </row>
    <row r="306" spans="1:51" x14ac:dyDescent="0.2">
      <c r="A306" s="40">
        <f ca="1">RANK(E306,$E$2:$E$502,0)</f>
        <v>304</v>
      </c>
      <c r="B306" s="3" t="s">
        <v>1693</v>
      </c>
      <c r="C306" s="66" t="s">
        <v>1485</v>
      </c>
      <c r="D306" s="57" t="s">
        <v>5</v>
      </c>
      <c r="E306" s="30">
        <f ca="1">SUMPRODUCT(LARGE(H306:AY306,ROW(INDIRECT("1:"&amp;MIN(20,COUNT(H306:AY306))))))</f>
        <v>4</v>
      </c>
      <c r="F306" s="6">
        <f>COUNT(H306:AY306)</f>
        <v>1</v>
      </c>
      <c r="G306" s="31">
        <f>SUM(H306:AY306)</f>
        <v>4</v>
      </c>
      <c r="H306" s="87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59"/>
      <c r="Y306" s="59"/>
      <c r="Z306" s="59"/>
      <c r="AA306" s="59"/>
      <c r="AB306" s="59"/>
      <c r="AC306" s="59"/>
      <c r="AD306" s="59"/>
      <c r="AE306" s="59"/>
      <c r="AF306" s="59"/>
      <c r="AG306" s="6"/>
      <c r="AH306" s="6"/>
      <c r="AI306" s="6"/>
      <c r="AJ306" s="6"/>
      <c r="AK306" s="6"/>
      <c r="AL306" s="6"/>
      <c r="AM306" s="6"/>
      <c r="AN306" s="7"/>
      <c r="AO306" s="6">
        <v>4</v>
      </c>
      <c r="AP306" s="6"/>
      <c r="AQ306" s="6"/>
      <c r="AR306" s="6"/>
      <c r="AS306" s="6"/>
      <c r="AT306" s="6"/>
      <c r="AU306" s="6" t="s">
        <v>54</v>
      </c>
      <c r="AV306" s="6"/>
      <c r="AW306" s="6"/>
      <c r="AX306" s="6"/>
      <c r="AY306" s="10"/>
    </row>
    <row r="307" spans="1:51" x14ac:dyDescent="0.2">
      <c r="A307" s="40">
        <f ca="1">RANK(E307,$E$2:$E$502,0)</f>
        <v>304</v>
      </c>
      <c r="B307" s="3" t="s">
        <v>857</v>
      </c>
      <c r="C307" s="66" t="s">
        <v>1160</v>
      </c>
      <c r="D307" s="2" t="s">
        <v>5</v>
      </c>
      <c r="E307" s="30">
        <f ca="1">SUMPRODUCT(LARGE(H307:AY307,ROW(INDIRECT("1:"&amp;MIN(20,COUNT(H307:AY307))))))</f>
        <v>4</v>
      </c>
      <c r="F307" s="6">
        <f>COUNT(H307:AY307)</f>
        <v>2</v>
      </c>
      <c r="G307" s="31">
        <f>SUM(H307:AY307)</f>
        <v>4</v>
      </c>
      <c r="H307" s="88"/>
      <c r="I307" s="88">
        <v>2</v>
      </c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7"/>
      <c r="Y307" s="87"/>
      <c r="Z307" s="87"/>
      <c r="AA307" s="87"/>
      <c r="AB307" s="87"/>
      <c r="AC307" s="87"/>
      <c r="AD307" s="87"/>
      <c r="AE307" s="6"/>
      <c r="AF307" s="6"/>
      <c r="AG307" s="6"/>
      <c r="AH307" s="6"/>
      <c r="AI307" s="6"/>
      <c r="AJ307" s="6"/>
      <c r="AK307" s="6"/>
      <c r="AL307" s="6"/>
      <c r="AM307" s="6"/>
      <c r="AN307" s="7"/>
      <c r="AO307" s="6">
        <v>2</v>
      </c>
      <c r="AP307" s="6"/>
      <c r="AQ307" s="6"/>
      <c r="AR307" s="6"/>
      <c r="AS307" s="6"/>
      <c r="AT307" s="6"/>
      <c r="AU307" s="6" t="s">
        <v>54</v>
      </c>
      <c r="AV307" s="6"/>
      <c r="AW307" s="6"/>
      <c r="AX307" s="6"/>
      <c r="AY307" s="63"/>
    </row>
    <row r="308" spans="1:51" x14ac:dyDescent="0.2">
      <c r="A308" s="40">
        <f ca="1">RANK(E308,$E$2:$E$502,0)</f>
        <v>304</v>
      </c>
      <c r="B308" s="3" t="s">
        <v>1197</v>
      </c>
      <c r="C308" s="66" t="s">
        <v>1149</v>
      </c>
      <c r="D308" s="57" t="s">
        <v>5</v>
      </c>
      <c r="E308" s="30">
        <f ca="1">SUMPRODUCT(LARGE(H308:AY308,ROW(INDIRECT("1:"&amp;MIN(20,COUNT(H308:AY308))))))</f>
        <v>4</v>
      </c>
      <c r="F308" s="6">
        <f>COUNT(H308:AY308)</f>
        <v>2</v>
      </c>
      <c r="G308" s="31">
        <f>SUM(H308:AY308)</f>
        <v>4</v>
      </c>
      <c r="H308" s="88"/>
      <c r="I308" s="88">
        <v>2</v>
      </c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7"/>
      <c r="Y308" s="87"/>
      <c r="Z308" s="87"/>
      <c r="AA308" s="87"/>
      <c r="AB308" s="87"/>
      <c r="AC308" s="87"/>
      <c r="AD308" s="87"/>
      <c r="AE308" s="6"/>
      <c r="AF308" s="6"/>
      <c r="AG308" s="6"/>
      <c r="AH308" s="6"/>
      <c r="AI308" s="6"/>
      <c r="AJ308" s="6"/>
      <c r="AK308" s="6"/>
      <c r="AL308" s="6"/>
      <c r="AM308" s="6"/>
      <c r="AN308" s="7"/>
      <c r="AO308" s="6">
        <v>2</v>
      </c>
      <c r="AP308" s="6"/>
      <c r="AQ308" s="6"/>
      <c r="AR308" s="6"/>
      <c r="AS308" s="6"/>
      <c r="AT308" s="6"/>
      <c r="AU308" s="6" t="s">
        <v>54</v>
      </c>
      <c r="AV308" s="6"/>
      <c r="AW308" s="6"/>
      <c r="AX308" s="6"/>
      <c r="AY308" s="63"/>
    </row>
    <row r="309" spans="1:51" x14ac:dyDescent="0.2">
      <c r="A309" s="40">
        <f ca="1">RANK(E309,$E$2:$E$502,0)</f>
        <v>304</v>
      </c>
      <c r="B309" s="3" t="s">
        <v>179</v>
      </c>
      <c r="C309" s="66" t="s">
        <v>1162</v>
      </c>
      <c r="D309" s="2" t="s">
        <v>5</v>
      </c>
      <c r="E309" s="30">
        <f ca="1">SUMPRODUCT(LARGE(H309:AY309,ROW(INDIRECT("1:"&amp;MIN(20,COUNT(H309:AY309))))))</f>
        <v>4</v>
      </c>
      <c r="F309" s="6">
        <f>COUNT(H309:AY309)</f>
        <v>2</v>
      </c>
      <c r="G309" s="31">
        <f>SUM(H309:AY309)</f>
        <v>4</v>
      </c>
      <c r="H309" s="88"/>
      <c r="I309" s="88">
        <v>2</v>
      </c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7"/>
      <c r="Y309" s="87"/>
      <c r="Z309" s="87"/>
      <c r="AA309" s="87"/>
      <c r="AB309" s="87"/>
      <c r="AC309" s="87"/>
      <c r="AD309" s="87"/>
      <c r="AE309" s="6"/>
      <c r="AF309" s="6"/>
      <c r="AG309" s="6"/>
      <c r="AH309" s="6"/>
      <c r="AI309" s="6"/>
      <c r="AJ309" s="6"/>
      <c r="AK309" s="6"/>
      <c r="AL309" s="6"/>
      <c r="AM309" s="6"/>
      <c r="AN309" s="7"/>
      <c r="AO309" s="6">
        <v>2</v>
      </c>
      <c r="AP309" s="6"/>
      <c r="AQ309" s="6"/>
      <c r="AR309" s="6"/>
      <c r="AS309" s="6"/>
      <c r="AT309" s="6"/>
      <c r="AU309" s="6" t="s">
        <v>54</v>
      </c>
      <c r="AV309" s="6"/>
      <c r="AW309" s="6"/>
      <c r="AX309" s="6"/>
      <c r="AY309" s="63"/>
    </row>
    <row r="310" spans="1:51" x14ac:dyDescent="0.2">
      <c r="A310" s="40">
        <f ca="1">RANK(E310,$E$2:$E$502,0)</f>
        <v>304</v>
      </c>
      <c r="B310" s="3" t="s">
        <v>1609</v>
      </c>
      <c r="C310" s="66" t="s">
        <v>1570</v>
      </c>
      <c r="D310" s="2" t="s">
        <v>5</v>
      </c>
      <c r="E310" s="30">
        <f ca="1">SUMPRODUCT(LARGE(H310:AY310,ROW(INDIRECT("1:"&amp;MIN(20,COUNT(H310:AY310))))))</f>
        <v>4</v>
      </c>
      <c r="F310" s="6">
        <f>COUNT(H310:AY310)</f>
        <v>2</v>
      </c>
      <c r="G310" s="31">
        <f>SUM(H310:AY310)</f>
        <v>4</v>
      </c>
      <c r="H310" s="87"/>
      <c r="I310" s="87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7"/>
      <c r="Y310" s="87"/>
      <c r="Z310" s="87"/>
      <c r="AA310" s="87"/>
      <c r="AB310" s="87"/>
      <c r="AC310" s="87">
        <v>2</v>
      </c>
      <c r="AD310" s="87">
        <v>2</v>
      </c>
      <c r="AE310" s="6"/>
      <c r="AF310" s="6"/>
      <c r="AG310" s="6"/>
      <c r="AH310" s="6"/>
      <c r="AI310" s="6"/>
      <c r="AJ310" s="6"/>
      <c r="AK310" s="6"/>
      <c r="AL310" s="6"/>
      <c r="AM310" s="6"/>
      <c r="AN310" s="7"/>
      <c r="AO310" s="6"/>
      <c r="AP310" s="6"/>
      <c r="AQ310" s="6"/>
      <c r="AR310" s="6"/>
      <c r="AS310" s="6"/>
      <c r="AT310" s="6"/>
      <c r="AU310" s="6" t="s">
        <v>54</v>
      </c>
      <c r="AV310" s="6"/>
      <c r="AW310" s="6"/>
      <c r="AX310" s="6"/>
      <c r="AY310" s="63"/>
    </row>
    <row r="311" spans="1:51" x14ac:dyDescent="0.2">
      <c r="A311" s="40">
        <f ca="1">RANK(E311,$E$2:$E$502,0)</f>
        <v>304</v>
      </c>
      <c r="B311" s="3" t="s">
        <v>681</v>
      </c>
      <c r="C311" s="66" t="s">
        <v>1148</v>
      </c>
      <c r="D311" s="2" t="s">
        <v>5</v>
      </c>
      <c r="E311" s="30">
        <f ca="1">SUMPRODUCT(LARGE(H311:AY311,ROW(INDIRECT("1:"&amp;MIN(20,COUNT(H311:AY311))))))</f>
        <v>4</v>
      </c>
      <c r="F311" s="6">
        <f>COUNT(H311:AY311)</f>
        <v>2</v>
      </c>
      <c r="G311" s="31">
        <f>SUM(H311:AY311)</f>
        <v>4</v>
      </c>
      <c r="H311" s="88"/>
      <c r="I311" s="88">
        <v>2</v>
      </c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7"/>
      <c r="Y311" s="87"/>
      <c r="Z311" s="87"/>
      <c r="AA311" s="87"/>
      <c r="AB311" s="87"/>
      <c r="AC311" s="87"/>
      <c r="AD311" s="87"/>
      <c r="AE311" s="6"/>
      <c r="AF311" s="6"/>
      <c r="AG311" s="6"/>
      <c r="AH311" s="6"/>
      <c r="AI311" s="6"/>
      <c r="AJ311" s="6"/>
      <c r="AK311" s="6"/>
      <c r="AL311" s="6"/>
      <c r="AM311" s="6"/>
      <c r="AN311" s="7"/>
      <c r="AO311" s="6">
        <v>2</v>
      </c>
      <c r="AP311" s="6"/>
      <c r="AQ311" s="6"/>
      <c r="AR311" s="6"/>
      <c r="AS311" s="6"/>
      <c r="AT311" s="6"/>
      <c r="AU311" s="6" t="s">
        <v>54</v>
      </c>
      <c r="AV311" s="6"/>
      <c r="AW311" s="6"/>
      <c r="AX311" s="6"/>
      <c r="AY311" s="63"/>
    </row>
    <row r="312" spans="1:51" x14ac:dyDescent="0.2">
      <c r="A312" s="40">
        <f ca="1">RANK(E312,$E$2:$E$502,0)</f>
        <v>304</v>
      </c>
      <c r="B312" s="3" t="s">
        <v>1514</v>
      </c>
      <c r="C312" s="66" t="s">
        <v>1311</v>
      </c>
      <c r="D312" s="2" t="s">
        <v>5</v>
      </c>
      <c r="E312" s="30">
        <f ca="1">SUMPRODUCT(LARGE(H312:AY312,ROW(INDIRECT("1:"&amp;MIN(20,COUNT(H312:AY312))))))</f>
        <v>4</v>
      </c>
      <c r="F312" s="6">
        <f>COUNT(H312:AY312)</f>
        <v>2</v>
      </c>
      <c r="G312" s="31">
        <f>SUM(H312:AY312)</f>
        <v>4</v>
      </c>
      <c r="H312" s="87"/>
      <c r="I312" s="87"/>
      <c r="J312" s="87"/>
      <c r="K312" s="87"/>
      <c r="L312" s="87"/>
      <c r="M312" s="87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7"/>
      <c r="Y312" s="87">
        <v>2</v>
      </c>
      <c r="Z312" s="87">
        <v>2</v>
      </c>
      <c r="AA312" s="87"/>
      <c r="AB312" s="87"/>
      <c r="AC312" s="87"/>
      <c r="AD312" s="87"/>
      <c r="AE312" s="6"/>
      <c r="AF312" s="6"/>
      <c r="AG312" s="6"/>
      <c r="AH312" s="6"/>
      <c r="AI312" s="6"/>
      <c r="AJ312" s="6"/>
      <c r="AK312" s="6"/>
      <c r="AL312" s="6"/>
      <c r="AM312" s="6"/>
      <c r="AN312" s="7"/>
      <c r="AO312" s="6"/>
      <c r="AP312" s="6"/>
      <c r="AQ312" s="6"/>
      <c r="AR312" s="6"/>
      <c r="AS312" s="6"/>
      <c r="AT312" s="6"/>
      <c r="AU312" s="6" t="s">
        <v>54</v>
      </c>
      <c r="AV312" s="6"/>
      <c r="AW312" s="6"/>
      <c r="AX312" s="6"/>
      <c r="AY312" s="63"/>
    </row>
    <row r="313" spans="1:51" x14ac:dyDescent="0.2">
      <c r="A313" s="40">
        <f ca="1">RANK(E313,$E$2:$E$502,0)</f>
        <v>304</v>
      </c>
      <c r="B313" s="3" t="s">
        <v>1656</v>
      </c>
      <c r="C313" s="66" t="s">
        <v>1144</v>
      </c>
      <c r="D313" s="2" t="s">
        <v>5</v>
      </c>
      <c r="E313" s="30">
        <f ca="1">SUMPRODUCT(LARGE(H313:AY313,ROW(INDIRECT("1:"&amp;MIN(20,COUNT(H313:AY313))))))</f>
        <v>4</v>
      </c>
      <c r="F313" s="6">
        <f>COUNT(H313:AY313)</f>
        <v>2</v>
      </c>
      <c r="G313" s="31">
        <f>SUM(H313:AY313)</f>
        <v>4</v>
      </c>
      <c r="H313" s="87"/>
      <c r="I313" s="87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59"/>
      <c r="Y313" s="59"/>
      <c r="Z313" s="59"/>
      <c r="AA313" s="59"/>
      <c r="AB313" s="59"/>
      <c r="AC313" s="59"/>
      <c r="AD313" s="59"/>
      <c r="AE313" s="59"/>
      <c r="AF313" s="59"/>
      <c r="AG313" s="6"/>
      <c r="AH313" s="6"/>
      <c r="AI313" s="6"/>
      <c r="AJ313" s="6"/>
      <c r="AK313" s="6"/>
      <c r="AL313" s="6"/>
      <c r="AM313" s="6"/>
      <c r="AN313" s="7"/>
      <c r="AO313" s="6">
        <v>2</v>
      </c>
      <c r="AP313" s="6">
        <v>2</v>
      </c>
      <c r="AQ313" s="6"/>
      <c r="AR313" s="6"/>
      <c r="AS313" s="6"/>
      <c r="AT313" s="6"/>
      <c r="AU313" s="6" t="s">
        <v>54</v>
      </c>
      <c r="AV313" s="6"/>
      <c r="AW313" s="6"/>
      <c r="AX313" s="6"/>
      <c r="AY313" s="63"/>
    </row>
    <row r="314" spans="1:51" x14ac:dyDescent="0.2">
      <c r="A314" s="40">
        <f ca="1">RANK(E314,$E$2:$E$502,0)</f>
        <v>304</v>
      </c>
      <c r="B314" s="44" t="s">
        <v>1580</v>
      </c>
      <c r="C314" s="66" t="s">
        <v>1544</v>
      </c>
      <c r="D314" s="57" t="s">
        <v>5</v>
      </c>
      <c r="E314" s="30">
        <f ca="1">SUMPRODUCT(LARGE(H314:AY314,ROW(INDIRECT("1:"&amp;MIN(20,COUNT(H314:AY314))))))</f>
        <v>4</v>
      </c>
      <c r="F314" s="6">
        <f>COUNT(H314:AY314)</f>
        <v>2</v>
      </c>
      <c r="G314" s="31">
        <f>SUM(H314:AY314)</f>
        <v>4</v>
      </c>
      <c r="H314" s="87"/>
      <c r="I314" s="87"/>
      <c r="J314" s="87"/>
      <c r="K314" s="87"/>
      <c r="L314" s="87"/>
      <c r="M314" s="87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7"/>
      <c r="Y314" s="87"/>
      <c r="Z314" s="87">
        <v>2</v>
      </c>
      <c r="AA314" s="87"/>
      <c r="AB314" s="87"/>
      <c r="AC314" s="87"/>
      <c r="AD314" s="87"/>
      <c r="AE314" s="6"/>
      <c r="AF314" s="6"/>
      <c r="AG314" s="6"/>
      <c r="AH314" s="6"/>
      <c r="AI314" s="6"/>
      <c r="AJ314" s="6"/>
      <c r="AK314" s="6"/>
      <c r="AL314" s="6"/>
      <c r="AM314" s="59"/>
      <c r="AN314" s="60"/>
      <c r="AO314" s="6">
        <v>2</v>
      </c>
      <c r="AP314" s="6"/>
      <c r="AQ314" s="6"/>
      <c r="AR314" s="6"/>
      <c r="AS314" s="6"/>
      <c r="AT314" s="6"/>
      <c r="AU314" s="6" t="s">
        <v>54</v>
      </c>
      <c r="AV314" s="6"/>
      <c r="AW314" s="6"/>
      <c r="AX314" s="6"/>
      <c r="AY314" s="57"/>
    </row>
    <row r="315" spans="1:51" x14ac:dyDescent="0.2">
      <c r="A315" s="40">
        <f ca="1">RANK(E315,$E$2:$E$502,0)</f>
        <v>304</v>
      </c>
      <c r="B315" s="3" t="s">
        <v>1517</v>
      </c>
      <c r="C315" s="66" t="s">
        <v>1172</v>
      </c>
      <c r="D315" s="2" t="s">
        <v>5</v>
      </c>
      <c r="E315" s="30">
        <f ca="1">SUMPRODUCT(LARGE(H315:AY315,ROW(INDIRECT("1:"&amp;MIN(20,COUNT(H315:AY315))))))</f>
        <v>4</v>
      </c>
      <c r="F315" s="6">
        <f>COUNT(H315:AY315)</f>
        <v>2</v>
      </c>
      <c r="G315" s="31">
        <f>SUM(H315:AY315)</f>
        <v>4</v>
      </c>
      <c r="H315" s="87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7"/>
      <c r="Y315" s="87">
        <v>2</v>
      </c>
      <c r="Z315" s="87"/>
      <c r="AA315" s="87"/>
      <c r="AB315" s="87"/>
      <c r="AC315" s="87"/>
      <c r="AD315" s="87"/>
      <c r="AE315" s="6"/>
      <c r="AF315" s="6"/>
      <c r="AG315" s="6"/>
      <c r="AH315" s="6"/>
      <c r="AI315" s="6"/>
      <c r="AJ315" s="6"/>
      <c r="AK315" s="6"/>
      <c r="AL315" s="6"/>
      <c r="AM315" s="6"/>
      <c r="AN315" s="7"/>
      <c r="AO315" s="6">
        <v>2</v>
      </c>
      <c r="AP315" s="6"/>
      <c r="AQ315" s="6"/>
      <c r="AR315" s="6"/>
      <c r="AS315" s="6"/>
      <c r="AT315" s="6"/>
      <c r="AU315" s="6" t="s">
        <v>54</v>
      </c>
      <c r="AV315" s="6"/>
      <c r="AW315" s="6"/>
      <c r="AX315" s="6"/>
      <c r="AY315" s="63"/>
    </row>
    <row r="316" spans="1:51" x14ac:dyDescent="0.2">
      <c r="A316" s="40">
        <f ca="1">RANK(E316,$E$2:$E$502,0)</f>
        <v>304</v>
      </c>
      <c r="B316" s="3" t="s">
        <v>993</v>
      </c>
      <c r="C316" s="66" t="s">
        <v>1149</v>
      </c>
      <c r="D316" s="2" t="s">
        <v>5</v>
      </c>
      <c r="E316" s="30">
        <f ca="1">SUMPRODUCT(LARGE(H316:AY316,ROW(INDIRECT("1:"&amp;MIN(20,COUNT(H316:AY316))))))</f>
        <v>4</v>
      </c>
      <c r="F316" s="6">
        <f>COUNT(H316:AY316)</f>
        <v>2</v>
      </c>
      <c r="G316" s="31">
        <f>SUM(H316:AY316)</f>
        <v>4</v>
      </c>
      <c r="H316" s="88"/>
      <c r="I316" s="88">
        <v>2</v>
      </c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7"/>
      <c r="Y316" s="87"/>
      <c r="Z316" s="87"/>
      <c r="AA316" s="87"/>
      <c r="AB316" s="87"/>
      <c r="AC316" s="87"/>
      <c r="AD316" s="87"/>
      <c r="AE316" s="6"/>
      <c r="AF316" s="6"/>
      <c r="AG316" s="6"/>
      <c r="AH316" s="6"/>
      <c r="AI316" s="6"/>
      <c r="AJ316" s="6"/>
      <c r="AK316" s="6"/>
      <c r="AL316" s="6"/>
      <c r="AM316" s="6"/>
      <c r="AN316" s="7"/>
      <c r="AO316" s="6">
        <v>2</v>
      </c>
      <c r="AP316" s="6"/>
      <c r="AQ316" s="6"/>
      <c r="AR316" s="6"/>
      <c r="AS316" s="6"/>
      <c r="AT316" s="6"/>
      <c r="AU316" s="6" t="s">
        <v>54</v>
      </c>
      <c r="AV316" s="6"/>
      <c r="AW316" s="6"/>
      <c r="AX316" s="6"/>
      <c r="AY316" s="63"/>
    </row>
    <row r="317" spans="1:51" x14ac:dyDescent="0.2">
      <c r="A317" s="40">
        <f ca="1">RANK(E317,$E$2:$E$502,0)</f>
        <v>304</v>
      </c>
      <c r="B317" s="3" t="s">
        <v>1191</v>
      </c>
      <c r="C317" s="66" t="s">
        <v>1192</v>
      </c>
      <c r="D317" s="2" t="s">
        <v>5</v>
      </c>
      <c r="E317" s="30">
        <f ca="1">SUMPRODUCT(LARGE(H317:AY317,ROW(INDIRECT("1:"&amp;MIN(20,COUNT(H317:AY317))))))</f>
        <v>4</v>
      </c>
      <c r="F317" s="6">
        <f>COUNT(H317:AY317)</f>
        <v>2</v>
      </c>
      <c r="G317" s="31">
        <f>SUM(H317:AY317)</f>
        <v>4</v>
      </c>
      <c r="H317" s="88"/>
      <c r="I317" s="88">
        <v>2</v>
      </c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7"/>
      <c r="Y317" s="87"/>
      <c r="Z317" s="87"/>
      <c r="AA317" s="87"/>
      <c r="AB317" s="87"/>
      <c r="AC317" s="87"/>
      <c r="AD317" s="87"/>
      <c r="AE317" s="6"/>
      <c r="AF317" s="6"/>
      <c r="AG317" s="6"/>
      <c r="AH317" s="6"/>
      <c r="AI317" s="6"/>
      <c r="AJ317" s="6"/>
      <c r="AK317" s="6"/>
      <c r="AL317" s="6"/>
      <c r="AM317" s="6"/>
      <c r="AN317" s="7"/>
      <c r="AO317" s="6">
        <v>2</v>
      </c>
      <c r="AP317" s="6"/>
      <c r="AQ317" s="6"/>
      <c r="AR317" s="6"/>
      <c r="AS317" s="6"/>
      <c r="AT317" s="6"/>
      <c r="AU317" s="6" t="s">
        <v>54</v>
      </c>
      <c r="AV317" s="6"/>
      <c r="AW317" s="6"/>
      <c r="AX317" s="6"/>
      <c r="AY317" s="63"/>
    </row>
    <row r="318" spans="1:51" x14ac:dyDescent="0.2">
      <c r="A318" s="40">
        <f ca="1">RANK(E318,$E$2:$E$502,0)</f>
        <v>304</v>
      </c>
      <c r="B318" s="3" t="s">
        <v>1194</v>
      </c>
      <c r="C318" s="66" t="s">
        <v>1168</v>
      </c>
      <c r="D318" s="2" t="s">
        <v>5</v>
      </c>
      <c r="E318" s="30">
        <f ca="1">SUMPRODUCT(LARGE(H318:AY318,ROW(INDIRECT("1:"&amp;MIN(20,COUNT(H318:AY318))))))</f>
        <v>4</v>
      </c>
      <c r="F318" s="6">
        <f>COUNT(H318:AY318)</f>
        <v>2</v>
      </c>
      <c r="G318" s="31">
        <f>SUM(H318:AY318)</f>
        <v>4</v>
      </c>
      <c r="H318" s="88"/>
      <c r="I318" s="88">
        <v>2</v>
      </c>
      <c r="J318" s="88"/>
      <c r="K318" s="88">
        <v>2</v>
      </c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7"/>
      <c r="Y318" s="87"/>
      <c r="Z318" s="87"/>
      <c r="AA318" s="87"/>
      <c r="AB318" s="87"/>
      <c r="AC318" s="87"/>
      <c r="AD318" s="87"/>
      <c r="AE318" s="6"/>
      <c r="AF318" s="6"/>
      <c r="AG318" s="6"/>
      <c r="AH318" s="6"/>
      <c r="AI318" s="6"/>
      <c r="AJ318" s="6"/>
      <c r="AK318" s="6"/>
      <c r="AL318" s="6"/>
      <c r="AM318" s="6"/>
      <c r="AN318" s="7"/>
      <c r="AO318" s="6"/>
      <c r="AP318" s="6"/>
      <c r="AQ318" s="6"/>
      <c r="AR318" s="6"/>
      <c r="AS318" s="6"/>
      <c r="AT318" s="6"/>
      <c r="AU318" s="6" t="s">
        <v>54</v>
      </c>
      <c r="AV318" s="6"/>
      <c r="AW318" s="6"/>
      <c r="AX318" s="6"/>
      <c r="AY318" s="63"/>
    </row>
    <row r="319" spans="1:51" x14ac:dyDescent="0.2">
      <c r="A319" s="40">
        <f ca="1">RANK(E319,$E$2:$E$502,0)</f>
        <v>304</v>
      </c>
      <c r="B319" s="3" t="s">
        <v>154</v>
      </c>
      <c r="C319" s="66" t="s">
        <v>1145</v>
      </c>
      <c r="D319" s="2" t="s">
        <v>5</v>
      </c>
      <c r="E319" s="30">
        <f ca="1">SUMPRODUCT(LARGE(H319:AY319,ROW(INDIRECT("1:"&amp;MIN(20,COUNT(H319:AY319))))))</f>
        <v>4</v>
      </c>
      <c r="F319" s="6">
        <f>COUNT(H319:AY319)</f>
        <v>2</v>
      </c>
      <c r="G319" s="31">
        <f>SUM(H319:AY319)</f>
        <v>4</v>
      </c>
      <c r="H319" s="88"/>
      <c r="I319" s="88">
        <v>2</v>
      </c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7"/>
      <c r="Y319" s="87"/>
      <c r="Z319" s="87"/>
      <c r="AA319" s="87"/>
      <c r="AB319" s="87"/>
      <c r="AC319" s="87"/>
      <c r="AD319" s="87"/>
      <c r="AE319" s="6"/>
      <c r="AF319" s="6"/>
      <c r="AG319" s="6"/>
      <c r="AH319" s="6"/>
      <c r="AI319" s="6"/>
      <c r="AJ319" s="6"/>
      <c r="AK319" s="6"/>
      <c r="AL319" s="6"/>
      <c r="AM319" s="6"/>
      <c r="AN319" s="7"/>
      <c r="AO319" s="6">
        <v>2</v>
      </c>
      <c r="AP319" s="6"/>
      <c r="AQ319" s="6"/>
      <c r="AR319" s="6"/>
      <c r="AS319" s="6"/>
      <c r="AT319" s="6"/>
      <c r="AU319" s="6" t="s">
        <v>54</v>
      </c>
      <c r="AV319" s="6"/>
      <c r="AW319" s="6"/>
      <c r="AX319" s="6"/>
      <c r="AY319" s="63"/>
    </row>
    <row r="320" spans="1:51" x14ac:dyDescent="0.2">
      <c r="A320" s="40">
        <f ca="1">RANK(E320,$E$2:$E$502,0)</f>
        <v>304</v>
      </c>
      <c r="B320" s="3" t="s">
        <v>143</v>
      </c>
      <c r="C320" s="66" t="s">
        <v>1162</v>
      </c>
      <c r="D320" s="2" t="s">
        <v>5</v>
      </c>
      <c r="E320" s="30">
        <f ca="1">SUMPRODUCT(LARGE(H320:AY320,ROW(INDIRECT("1:"&amp;MIN(20,COUNT(H320:AY320))))))</f>
        <v>4</v>
      </c>
      <c r="F320" s="6">
        <f>COUNT(H320:AY320)</f>
        <v>2</v>
      </c>
      <c r="G320" s="31">
        <f>SUM(H320:AY320)</f>
        <v>4</v>
      </c>
      <c r="H320" s="88"/>
      <c r="I320" s="88">
        <v>2</v>
      </c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7"/>
      <c r="Y320" s="87"/>
      <c r="Z320" s="87"/>
      <c r="AA320" s="87"/>
      <c r="AB320" s="87"/>
      <c r="AC320" s="87"/>
      <c r="AD320" s="87"/>
      <c r="AE320" s="6"/>
      <c r="AF320" s="6"/>
      <c r="AG320" s="6"/>
      <c r="AH320" s="6"/>
      <c r="AI320" s="6"/>
      <c r="AJ320" s="6"/>
      <c r="AK320" s="6"/>
      <c r="AL320" s="6"/>
      <c r="AM320" s="6"/>
      <c r="AN320" s="7"/>
      <c r="AO320" s="22">
        <v>2</v>
      </c>
      <c r="AP320" s="6"/>
      <c r="AQ320" s="6"/>
      <c r="AR320" s="6"/>
      <c r="AS320" s="6"/>
      <c r="AT320" s="6"/>
      <c r="AU320" s="6" t="s">
        <v>54</v>
      </c>
      <c r="AV320" s="6"/>
      <c r="AW320" s="6"/>
      <c r="AX320" s="6"/>
      <c r="AY320" s="63"/>
    </row>
    <row r="321" spans="1:51" x14ac:dyDescent="0.2">
      <c r="A321" s="40">
        <f ca="1">RANK(E321,$E$2:$E$502,0)</f>
        <v>304</v>
      </c>
      <c r="B321" s="3" t="s">
        <v>1193</v>
      </c>
      <c r="C321" s="66" t="s">
        <v>1192</v>
      </c>
      <c r="D321" s="2" t="s">
        <v>5</v>
      </c>
      <c r="E321" s="30">
        <f ca="1">SUMPRODUCT(LARGE(H321:AY321,ROW(INDIRECT("1:"&amp;MIN(20,COUNT(H321:AY321))))))</f>
        <v>4</v>
      </c>
      <c r="F321" s="6">
        <f>COUNT(H321:AY321)</f>
        <v>2</v>
      </c>
      <c r="G321" s="31">
        <f>SUM(H321:AY321)</f>
        <v>4</v>
      </c>
      <c r="H321" s="88"/>
      <c r="I321" s="88">
        <v>2</v>
      </c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7"/>
      <c r="Y321" s="87"/>
      <c r="Z321" s="87"/>
      <c r="AA321" s="87"/>
      <c r="AB321" s="87"/>
      <c r="AC321" s="87"/>
      <c r="AD321" s="87"/>
      <c r="AE321" s="6"/>
      <c r="AF321" s="6"/>
      <c r="AG321" s="6"/>
      <c r="AH321" s="6"/>
      <c r="AI321" s="6"/>
      <c r="AJ321" s="6"/>
      <c r="AK321" s="6"/>
      <c r="AL321" s="6"/>
      <c r="AM321" s="6"/>
      <c r="AN321" s="7"/>
      <c r="AO321" s="22">
        <v>2</v>
      </c>
      <c r="AP321" s="6"/>
      <c r="AQ321" s="6"/>
      <c r="AR321" s="6"/>
      <c r="AS321" s="6"/>
      <c r="AT321" s="6"/>
      <c r="AU321" s="6" t="s">
        <v>54</v>
      </c>
      <c r="AV321" s="6"/>
      <c r="AW321" s="6"/>
      <c r="AX321" s="6"/>
      <c r="AY321" s="63"/>
    </row>
    <row r="322" spans="1:51" x14ac:dyDescent="0.2">
      <c r="A322" s="40">
        <f ca="1">RANK(E322,$E$2:$E$502,0)</f>
        <v>321</v>
      </c>
      <c r="B322" s="3" t="s">
        <v>1297</v>
      </c>
      <c r="C322" s="66" t="s">
        <v>1146</v>
      </c>
      <c r="D322" s="2" t="s">
        <v>5</v>
      </c>
      <c r="E322" s="30">
        <f ca="1">SUMPRODUCT(LARGE(H322:AY322,ROW(INDIRECT("1:"&amp;MIN(20,COUNT(H322:AY322))))))</f>
        <v>3.6</v>
      </c>
      <c r="F322" s="6">
        <f>COUNT(H322:AY322)</f>
        <v>2</v>
      </c>
      <c r="G322" s="31">
        <f>SUM(H322:AY322)</f>
        <v>3.6</v>
      </c>
      <c r="H322" s="88"/>
      <c r="I322" s="88"/>
      <c r="J322" s="88"/>
      <c r="K322" s="88"/>
      <c r="L322" s="88">
        <v>1.6</v>
      </c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7"/>
      <c r="Y322" s="87"/>
      <c r="Z322" s="87"/>
      <c r="AA322" s="87"/>
      <c r="AB322" s="87"/>
      <c r="AC322" s="87"/>
      <c r="AD322" s="87"/>
      <c r="AE322" s="6"/>
      <c r="AF322" s="6"/>
      <c r="AG322" s="6"/>
      <c r="AH322" s="6"/>
      <c r="AI322" s="6"/>
      <c r="AJ322" s="6"/>
      <c r="AK322" s="6"/>
      <c r="AL322" s="6"/>
      <c r="AM322" s="6"/>
      <c r="AN322" s="7"/>
      <c r="AO322" s="22"/>
      <c r="AP322" s="6">
        <v>2</v>
      </c>
      <c r="AQ322" s="6"/>
      <c r="AR322" s="6"/>
      <c r="AS322" s="6"/>
      <c r="AT322" s="6"/>
      <c r="AU322" s="6" t="s">
        <v>54</v>
      </c>
      <c r="AV322" s="6"/>
      <c r="AW322" s="6"/>
      <c r="AX322" s="6"/>
      <c r="AY322" s="63"/>
    </row>
    <row r="323" spans="1:51" x14ac:dyDescent="0.2">
      <c r="A323" s="40">
        <f ca="1">RANK(E323,$E$2:$E$502,0)</f>
        <v>322</v>
      </c>
      <c r="B323" s="3" t="s">
        <v>1196</v>
      </c>
      <c r="C323" s="66" t="s">
        <v>1155</v>
      </c>
      <c r="D323" s="2" t="s">
        <v>5</v>
      </c>
      <c r="E323" s="30">
        <f ca="1">SUMPRODUCT(LARGE(H323:AY323,ROW(INDIRECT("1:"&amp;MIN(20,COUNT(H323:AY323))))))</f>
        <v>3.4</v>
      </c>
      <c r="F323" s="6">
        <f>COUNT(H323:AY323)</f>
        <v>2</v>
      </c>
      <c r="G323" s="31">
        <f>SUM(H323:AY323)</f>
        <v>3.4</v>
      </c>
      <c r="H323" s="88"/>
      <c r="I323" s="88">
        <v>2</v>
      </c>
      <c r="J323" s="88">
        <v>1.4</v>
      </c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7"/>
      <c r="Y323" s="87"/>
      <c r="Z323" s="87"/>
      <c r="AA323" s="87"/>
      <c r="AB323" s="87"/>
      <c r="AC323" s="87"/>
      <c r="AD323" s="87"/>
      <c r="AE323" s="6"/>
      <c r="AF323" s="6"/>
      <c r="AG323" s="6"/>
      <c r="AH323" s="6"/>
      <c r="AI323" s="6"/>
      <c r="AJ323" s="6"/>
      <c r="AK323" s="6"/>
      <c r="AL323" s="6"/>
      <c r="AM323" s="6"/>
      <c r="AN323" s="7"/>
      <c r="AO323" s="22"/>
      <c r="AP323" s="6"/>
      <c r="AQ323" s="6"/>
      <c r="AR323" s="6"/>
      <c r="AS323" s="6"/>
      <c r="AT323" s="6"/>
      <c r="AU323" s="6" t="s">
        <v>54</v>
      </c>
      <c r="AV323" s="6"/>
      <c r="AW323" s="6"/>
      <c r="AX323" s="6"/>
      <c r="AY323" s="63"/>
    </row>
    <row r="324" spans="1:51" x14ac:dyDescent="0.2">
      <c r="A324" s="40">
        <f ca="1">RANK(E324,$E$2:$E$502,0)</f>
        <v>323</v>
      </c>
      <c r="B324" s="44" t="s">
        <v>1296</v>
      </c>
      <c r="C324" s="66" t="s">
        <v>1273</v>
      </c>
      <c r="D324" s="57" t="s">
        <v>5</v>
      </c>
      <c r="E324" s="30">
        <f ca="1">SUMPRODUCT(LARGE(H324:AY324,ROW(INDIRECT("1:"&amp;MIN(20,COUNT(H324:AY324))))))</f>
        <v>3.2</v>
      </c>
      <c r="F324" s="6">
        <f>COUNT(H324:AY324)</f>
        <v>1</v>
      </c>
      <c r="G324" s="31">
        <f>SUM(H324:AY324)</f>
        <v>3.2</v>
      </c>
      <c r="H324" s="88"/>
      <c r="I324" s="88"/>
      <c r="J324" s="88"/>
      <c r="K324" s="88"/>
      <c r="L324" s="88">
        <v>3.2</v>
      </c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7"/>
      <c r="Y324" s="87"/>
      <c r="Z324" s="87"/>
      <c r="AA324" s="87"/>
      <c r="AB324" s="87"/>
      <c r="AC324" s="87"/>
      <c r="AD324" s="87"/>
      <c r="AE324" s="6"/>
      <c r="AF324" s="6"/>
      <c r="AG324" s="6"/>
      <c r="AH324" s="6"/>
      <c r="AI324" s="6"/>
      <c r="AJ324" s="6"/>
      <c r="AK324" s="6"/>
      <c r="AL324" s="6"/>
      <c r="AM324" s="59"/>
      <c r="AN324" s="60"/>
      <c r="AO324" s="22"/>
      <c r="AP324" s="6"/>
      <c r="AQ324" s="6"/>
      <c r="AR324" s="6"/>
      <c r="AS324" s="6"/>
      <c r="AT324" s="6"/>
      <c r="AU324" s="6" t="s">
        <v>54</v>
      </c>
      <c r="AV324" s="6"/>
      <c r="AW324" s="6"/>
      <c r="AX324" s="6"/>
      <c r="AY324" s="63"/>
    </row>
    <row r="325" spans="1:51" x14ac:dyDescent="0.2">
      <c r="A325" s="40">
        <f ca="1">RANK(E325,$E$2:$E$502,0)</f>
        <v>324</v>
      </c>
      <c r="B325" s="3" t="s">
        <v>1678</v>
      </c>
      <c r="C325" s="66" t="s">
        <v>1485</v>
      </c>
      <c r="D325" s="2" t="s">
        <v>5</v>
      </c>
      <c r="E325" s="30">
        <f ca="1">SUMPRODUCT(LARGE(H325:AY325,ROW(INDIRECT("1:"&amp;MIN(20,COUNT(H325:AY325))))))</f>
        <v>2</v>
      </c>
      <c r="F325" s="6">
        <f>COUNT(H325:AY325)</f>
        <v>1</v>
      </c>
      <c r="G325" s="31">
        <f>SUM(H325:AY325)</f>
        <v>2</v>
      </c>
      <c r="H325" s="87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59"/>
      <c r="Y325" s="59"/>
      <c r="Z325" s="59"/>
      <c r="AA325" s="59"/>
      <c r="AB325" s="59"/>
      <c r="AC325" s="59"/>
      <c r="AD325" s="59"/>
      <c r="AE325" s="59"/>
      <c r="AF325" s="59"/>
      <c r="AG325" s="6"/>
      <c r="AH325" s="6"/>
      <c r="AI325" s="6"/>
      <c r="AJ325" s="6"/>
      <c r="AK325" s="6"/>
      <c r="AL325" s="6"/>
      <c r="AM325" s="6"/>
      <c r="AN325" s="7"/>
      <c r="AO325" s="22">
        <v>2</v>
      </c>
      <c r="AP325" s="6"/>
      <c r="AQ325" s="6"/>
      <c r="AR325" s="6"/>
      <c r="AS325" s="6"/>
      <c r="AT325" s="6"/>
      <c r="AU325" s="6" t="s">
        <v>54</v>
      </c>
      <c r="AV325" s="6"/>
      <c r="AW325" s="6"/>
      <c r="AX325" s="6"/>
      <c r="AY325" s="63"/>
    </row>
    <row r="326" spans="1:51" x14ac:dyDescent="0.2">
      <c r="A326" s="40">
        <f ca="1">RANK(E326,$E$2:$E$502,0)</f>
        <v>324</v>
      </c>
      <c r="B326" s="3" t="s">
        <v>1630</v>
      </c>
      <c r="C326" s="66" t="s">
        <v>1273</v>
      </c>
      <c r="D326" s="2" t="s">
        <v>5</v>
      </c>
      <c r="E326" s="30">
        <f ca="1">SUMPRODUCT(LARGE(H326:AY326,ROW(INDIRECT("1:"&amp;MIN(20,COUNT(H326:AY326))))))</f>
        <v>2</v>
      </c>
      <c r="F326" s="6">
        <f>COUNT(H326:AY326)</f>
        <v>1</v>
      </c>
      <c r="G326" s="31">
        <f>SUM(H326:AY326)</f>
        <v>2</v>
      </c>
      <c r="H326" s="87"/>
      <c r="I326" s="87"/>
      <c r="J326" s="87"/>
      <c r="K326" s="87"/>
      <c r="L326" s="87"/>
      <c r="M326" s="87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7"/>
      <c r="Y326" s="87"/>
      <c r="Z326" s="87"/>
      <c r="AA326" s="87"/>
      <c r="AB326" s="87"/>
      <c r="AC326" s="87"/>
      <c r="AD326" s="87"/>
      <c r="AE326" s="6">
        <v>2</v>
      </c>
      <c r="AF326" s="6"/>
      <c r="AG326" s="6"/>
      <c r="AH326" s="6"/>
      <c r="AI326" s="6"/>
      <c r="AJ326" s="6"/>
      <c r="AK326" s="6"/>
      <c r="AL326" s="6"/>
      <c r="AM326" s="6"/>
      <c r="AN326" s="7"/>
      <c r="AO326" s="22"/>
      <c r="AP326" s="6"/>
      <c r="AQ326" s="6"/>
      <c r="AR326" s="6"/>
      <c r="AS326" s="6"/>
      <c r="AT326" s="6"/>
      <c r="AU326" s="6" t="s">
        <v>54</v>
      </c>
      <c r="AV326" s="6"/>
      <c r="AW326" s="6"/>
      <c r="AX326" s="6"/>
      <c r="AY326" s="63"/>
    </row>
    <row r="327" spans="1:51" x14ac:dyDescent="0.2">
      <c r="A327" s="40">
        <f ca="1">RANK(E327,$E$2:$E$502,0)</f>
        <v>324</v>
      </c>
      <c r="B327" s="3" t="s">
        <v>1695</v>
      </c>
      <c r="C327" s="66" t="s">
        <v>1485</v>
      </c>
      <c r="D327" s="2" t="s">
        <v>5</v>
      </c>
      <c r="E327" s="30">
        <f ca="1">SUMPRODUCT(LARGE(H327:AY327,ROW(INDIRECT("1:"&amp;MIN(20,COUNT(H327:AY327))))))</f>
        <v>2</v>
      </c>
      <c r="F327" s="6">
        <f>COUNT(H327:AY327)</f>
        <v>1</v>
      </c>
      <c r="G327" s="31">
        <f>SUM(H327:AY327)</f>
        <v>2</v>
      </c>
      <c r="H327" s="87"/>
      <c r="I327" s="87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59"/>
      <c r="Y327" s="59"/>
      <c r="Z327" s="59"/>
      <c r="AA327" s="59"/>
      <c r="AB327" s="59"/>
      <c r="AC327" s="59"/>
      <c r="AD327" s="59"/>
      <c r="AE327" s="59"/>
      <c r="AF327" s="59"/>
      <c r="AG327" s="6"/>
      <c r="AH327" s="6"/>
      <c r="AI327" s="6"/>
      <c r="AJ327" s="6"/>
      <c r="AK327" s="6"/>
      <c r="AL327" s="6"/>
      <c r="AM327" s="6"/>
      <c r="AN327" s="7"/>
      <c r="AO327" s="22">
        <v>2</v>
      </c>
      <c r="AP327" s="6"/>
      <c r="AQ327" s="6"/>
      <c r="AR327" s="6"/>
      <c r="AS327" s="6"/>
      <c r="AT327" s="6"/>
      <c r="AU327" s="6" t="s">
        <v>54</v>
      </c>
      <c r="AV327" s="6"/>
      <c r="AW327" s="6"/>
      <c r="AX327" s="6"/>
      <c r="AY327" s="63"/>
    </row>
    <row r="328" spans="1:51" x14ac:dyDescent="0.2">
      <c r="A328" s="40">
        <f ca="1">RANK(E328,$E$2:$E$502,0)</f>
        <v>324</v>
      </c>
      <c r="B328" s="3" t="s">
        <v>761</v>
      </c>
      <c r="C328" s="66" t="s">
        <v>1172</v>
      </c>
      <c r="D328" s="57" t="s">
        <v>5</v>
      </c>
      <c r="E328" s="30">
        <f ca="1">SUMPRODUCT(LARGE(H328:AY328,ROW(INDIRECT("1:"&amp;MIN(20,COUNT(H328:AY328))))))</f>
        <v>2</v>
      </c>
      <c r="F328" s="6">
        <f>COUNT(H328:AY328)</f>
        <v>1</v>
      </c>
      <c r="G328" s="31">
        <f>SUM(H328:AY328)</f>
        <v>2</v>
      </c>
      <c r="H328" s="87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59"/>
      <c r="Y328" s="59"/>
      <c r="Z328" s="59"/>
      <c r="AA328" s="59"/>
      <c r="AB328" s="59"/>
      <c r="AC328" s="59"/>
      <c r="AD328" s="59"/>
      <c r="AE328" s="59"/>
      <c r="AF328" s="59"/>
      <c r="AG328" s="6"/>
      <c r="AH328" s="6"/>
      <c r="AI328" s="6"/>
      <c r="AJ328" s="6"/>
      <c r="AK328" s="6"/>
      <c r="AL328" s="6"/>
      <c r="AM328" s="6"/>
      <c r="AN328" s="7"/>
      <c r="AO328" s="22">
        <v>2</v>
      </c>
      <c r="AP328" s="6"/>
      <c r="AQ328" s="6"/>
      <c r="AR328" s="6"/>
      <c r="AS328" s="6"/>
      <c r="AT328" s="6"/>
      <c r="AU328" s="6" t="s">
        <v>54</v>
      </c>
      <c r="AV328" s="6"/>
      <c r="AW328" s="6"/>
      <c r="AX328" s="6"/>
      <c r="AY328" s="63"/>
    </row>
    <row r="329" spans="1:51" x14ac:dyDescent="0.2">
      <c r="A329" s="40">
        <f ca="1">RANK(E329,$E$2:$E$502,0)</f>
        <v>324</v>
      </c>
      <c r="B329" s="3" t="s">
        <v>1679</v>
      </c>
      <c r="C329" s="57" t="s">
        <v>1144</v>
      </c>
      <c r="D329" s="2" t="s">
        <v>5</v>
      </c>
      <c r="E329" s="30">
        <f ca="1">SUMPRODUCT(LARGE(H329:AY329,ROW(INDIRECT("1:"&amp;MIN(20,COUNT(H329:AY329))))))</f>
        <v>2</v>
      </c>
      <c r="F329" s="6">
        <f>COUNT(H329:AY329)</f>
        <v>1</v>
      </c>
      <c r="G329" s="31">
        <f>SUM(H329:AY329)</f>
        <v>2</v>
      </c>
      <c r="H329" s="87"/>
      <c r="I329" s="87"/>
      <c r="J329" s="87"/>
      <c r="K329" s="87"/>
      <c r="L329" s="87"/>
      <c r="M329" s="87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59"/>
      <c r="Y329" s="59"/>
      <c r="Z329" s="59"/>
      <c r="AA329" s="59"/>
      <c r="AB329" s="59"/>
      <c r="AC329" s="59"/>
      <c r="AD329" s="59"/>
      <c r="AE329" s="59"/>
      <c r="AF329" s="59"/>
      <c r="AG329" s="6"/>
      <c r="AH329" s="6"/>
      <c r="AI329" s="6"/>
      <c r="AJ329" s="6"/>
      <c r="AK329" s="6"/>
      <c r="AL329" s="6"/>
      <c r="AM329" s="59"/>
      <c r="AN329" s="60"/>
      <c r="AO329" s="22">
        <v>2</v>
      </c>
      <c r="AP329" s="6"/>
      <c r="AQ329" s="6"/>
      <c r="AR329" s="59"/>
      <c r="AS329" s="6"/>
      <c r="AT329" s="6"/>
      <c r="AU329" s="6" t="s">
        <v>54</v>
      </c>
      <c r="AV329" s="6"/>
      <c r="AW329" s="6"/>
      <c r="AX329" s="6"/>
      <c r="AY329" s="63"/>
    </row>
    <row r="330" spans="1:51" x14ac:dyDescent="0.2">
      <c r="A330" s="40">
        <f ca="1">RANK(E330,$E$2:$E$502,0)</f>
        <v>324</v>
      </c>
      <c r="B330" s="3" t="s">
        <v>1284</v>
      </c>
      <c r="C330" s="66" t="s">
        <v>1144</v>
      </c>
      <c r="D330" s="2" t="s">
        <v>5</v>
      </c>
      <c r="E330" s="30">
        <f ca="1">SUMPRODUCT(LARGE(H330:AY330,ROW(INDIRECT("1:"&amp;MIN(20,COUNT(H330:AY330))))))</f>
        <v>2</v>
      </c>
      <c r="F330" s="6">
        <f>COUNT(H330:AY330)</f>
        <v>1</v>
      </c>
      <c r="G330" s="31">
        <f>SUM(H330:AY330)</f>
        <v>2</v>
      </c>
      <c r="H330" s="88"/>
      <c r="I330" s="88"/>
      <c r="J330" s="88"/>
      <c r="K330" s="88">
        <v>2</v>
      </c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7"/>
      <c r="Y330" s="87"/>
      <c r="Z330" s="87"/>
      <c r="AA330" s="87"/>
      <c r="AB330" s="87"/>
      <c r="AC330" s="87"/>
      <c r="AD330" s="87"/>
      <c r="AE330" s="6"/>
      <c r="AF330" s="6"/>
      <c r="AG330" s="6"/>
      <c r="AH330" s="6"/>
      <c r="AI330" s="6"/>
      <c r="AJ330" s="6"/>
      <c r="AK330" s="6"/>
      <c r="AL330" s="6"/>
      <c r="AM330" s="6"/>
      <c r="AN330" s="7"/>
      <c r="AO330" s="22"/>
      <c r="AP330" s="6"/>
      <c r="AQ330" s="6"/>
      <c r="AR330" s="6"/>
      <c r="AS330" s="6"/>
      <c r="AT330" s="6"/>
      <c r="AU330" s="6" t="s">
        <v>54</v>
      </c>
      <c r="AV330" s="6"/>
      <c r="AW330" s="6"/>
      <c r="AX330" s="6"/>
      <c r="AY330" s="63"/>
    </row>
    <row r="331" spans="1:51" x14ac:dyDescent="0.2">
      <c r="A331" s="40">
        <f ca="1">RANK(E331,$E$2:$E$502,0)</f>
        <v>324</v>
      </c>
      <c r="B331" s="3" t="s">
        <v>1680</v>
      </c>
      <c r="C331" s="66" t="s">
        <v>1148</v>
      </c>
      <c r="D331" s="2" t="s">
        <v>5</v>
      </c>
      <c r="E331" s="30">
        <f ca="1">SUMPRODUCT(LARGE(H331:AY331,ROW(INDIRECT("1:"&amp;MIN(20,COUNT(H331:AY331))))))</f>
        <v>2</v>
      </c>
      <c r="F331" s="6">
        <f>COUNT(H331:AY331)</f>
        <v>1</v>
      </c>
      <c r="G331" s="31">
        <f>SUM(H331:AY331)</f>
        <v>2</v>
      </c>
      <c r="H331" s="87"/>
      <c r="I331" s="87"/>
      <c r="J331" s="87"/>
      <c r="K331" s="87"/>
      <c r="L331" s="87"/>
      <c r="M331" s="87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59"/>
      <c r="Y331" s="59"/>
      <c r="Z331" s="59"/>
      <c r="AA331" s="59"/>
      <c r="AB331" s="59"/>
      <c r="AC331" s="59"/>
      <c r="AD331" s="59"/>
      <c r="AE331" s="59"/>
      <c r="AF331" s="59"/>
      <c r="AG331" s="6"/>
      <c r="AH331" s="6"/>
      <c r="AI331" s="6"/>
      <c r="AJ331" s="6"/>
      <c r="AK331" s="6"/>
      <c r="AL331" s="6"/>
      <c r="AM331" s="6"/>
      <c r="AN331" s="7"/>
      <c r="AO331" s="22">
        <v>2</v>
      </c>
      <c r="AP331" s="6"/>
      <c r="AQ331" s="6"/>
      <c r="AR331" s="6"/>
      <c r="AS331" s="6"/>
      <c r="AT331" s="6"/>
      <c r="AU331" s="6" t="s">
        <v>54</v>
      </c>
      <c r="AV331" s="6"/>
      <c r="AW331" s="6"/>
      <c r="AX331" s="6"/>
      <c r="AY331" s="63"/>
    </row>
    <row r="332" spans="1:51" x14ac:dyDescent="0.2">
      <c r="A332" s="40">
        <f ca="1">RANK(E332,$E$2:$E$502,0)</f>
        <v>324</v>
      </c>
      <c r="B332" s="44" t="s">
        <v>1696</v>
      </c>
      <c r="C332" s="66" t="s">
        <v>1149</v>
      </c>
      <c r="D332" s="57" t="s">
        <v>5</v>
      </c>
      <c r="E332" s="30">
        <f ca="1">SUMPRODUCT(LARGE(H332:AY332,ROW(INDIRECT("1:"&amp;MIN(20,COUNT(H332:AY332))))))</f>
        <v>2</v>
      </c>
      <c r="F332" s="6">
        <f>COUNT(H332:AY332)</f>
        <v>1</v>
      </c>
      <c r="G332" s="31">
        <f>SUM(H332:AY332)</f>
        <v>2</v>
      </c>
      <c r="H332" s="87"/>
      <c r="I332" s="87"/>
      <c r="J332" s="87"/>
      <c r="K332" s="87"/>
      <c r="L332" s="87"/>
      <c r="M332" s="87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59"/>
      <c r="Y332" s="59"/>
      <c r="Z332" s="59"/>
      <c r="AA332" s="59"/>
      <c r="AB332" s="59"/>
      <c r="AC332" s="59"/>
      <c r="AD332" s="59"/>
      <c r="AE332" s="59"/>
      <c r="AF332" s="59"/>
      <c r="AG332" s="6"/>
      <c r="AH332" s="6"/>
      <c r="AI332" s="6"/>
      <c r="AJ332" s="6"/>
      <c r="AK332" s="6"/>
      <c r="AL332" s="6"/>
      <c r="AM332" s="59"/>
      <c r="AN332" s="60"/>
      <c r="AO332" s="22">
        <v>2</v>
      </c>
      <c r="AP332" s="6"/>
      <c r="AQ332" s="59"/>
      <c r="AR332" s="59"/>
      <c r="AS332" s="6"/>
      <c r="AT332" s="6"/>
      <c r="AU332" s="6" t="s">
        <v>54</v>
      </c>
      <c r="AV332" s="59"/>
      <c r="AW332" s="59"/>
      <c r="AX332" s="6"/>
      <c r="AY332" s="63"/>
    </row>
    <row r="333" spans="1:51" x14ac:dyDescent="0.2">
      <c r="A333" s="40">
        <f ca="1">RANK(E333,$E$2:$E$502,0)</f>
        <v>324</v>
      </c>
      <c r="B333" s="3" t="s">
        <v>1792</v>
      </c>
      <c r="C333" s="66" t="s">
        <v>1719</v>
      </c>
      <c r="D333" s="2" t="s">
        <v>5</v>
      </c>
      <c r="E333" s="30">
        <f ca="1">SUMPRODUCT(LARGE(H333:AY333,ROW(INDIRECT("1:"&amp;MIN(20,COUNT(H333:AY333))))))</f>
        <v>2</v>
      </c>
      <c r="F333" s="6">
        <f>COUNT(H333:AY333)</f>
        <v>1</v>
      </c>
      <c r="G333" s="31">
        <f>SUM(H333:AY333)</f>
        <v>2</v>
      </c>
      <c r="H333" s="87"/>
      <c r="I333" s="87"/>
      <c r="J333" s="87"/>
      <c r="K333" s="87"/>
      <c r="L333" s="87"/>
      <c r="M333" s="87"/>
      <c r="N333" s="88"/>
      <c r="O333" s="88"/>
      <c r="P333" s="87"/>
      <c r="Q333" s="87"/>
      <c r="R333" s="88"/>
      <c r="S333" s="88"/>
      <c r="T333" s="88"/>
      <c r="U333" s="88"/>
      <c r="V333" s="88"/>
      <c r="W333" s="88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6"/>
      <c r="AI333" s="6">
        <v>2</v>
      </c>
      <c r="AJ333" s="6"/>
      <c r="AK333" s="6"/>
      <c r="AL333" s="6"/>
      <c r="AM333" s="6"/>
      <c r="AN333" s="7"/>
      <c r="AO333" s="61"/>
      <c r="AP333" s="6"/>
      <c r="AQ333" s="6"/>
      <c r="AR333" s="59"/>
      <c r="AS333" s="6"/>
      <c r="AT333" s="6"/>
      <c r="AU333" s="6" t="s">
        <v>54</v>
      </c>
      <c r="AV333" s="6"/>
      <c r="AW333" s="6"/>
      <c r="AX333" s="6"/>
      <c r="AY333" s="63"/>
    </row>
    <row r="334" spans="1:51" x14ac:dyDescent="0.2">
      <c r="A334" s="40">
        <f ca="1">RANK(E334,$E$2:$E$502,0)</f>
        <v>324</v>
      </c>
      <c r="B334" s="3" t="s">
        <v>1655</v>
      </c>
      <c r="C334" s="66" t="s">
        <v>1192</v>
      </c>
      <c r="D334" s="2" t="s">
        <v>5</v>
      </c>
      <c r="E334" s="30">
        <f ca="1">SUMPRODUCT(LARGE(H334:AY334,ROW(INDIRECT("1:"&amp;MIN(20,COUNT(H334:AY334))))))</f>
        <v>2</v>
      </c>
      <c r="F334" s="6">
        <f>COUNT(H334:AY334)</f>
        <v>1</v>
      </c>
      <c r="G334" s="31">
        <f>SUM(H334:AY334)</f>
        <v>2</v>
      </c>
      <c r="H334" s="87"/>
      <c r="I334" s="87"/>
      <c r="J334" s="87"/>
      <c r="K334" s="87"/>
      <c r="L334" s="87"/>
      <c r="M334" s="87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59"/>
      <c r="Y334" s="59"/>
      <c r="Z334" s="59"/>
      <c r="AA334" s="59"/>
      <c r="AB334" s="59"/>
      <c r="AC334" s="59"/>
      <c r="AD334" s="59"/>
      <c r="AE334" s="59"/>
      <c r="AF334" s="59"/>
      <c r="AG334" s="6"/>
      <c r="AH334" s="6"/>
      <c r="AI334" s="6"/>
      <c r="AJ334" s="6"/>
      <c r="AK334" s="6"/>
      <c r="AL334" s="6"/>
      <c r="AM334" s="6"/>
      <c r="AN334" s="7"/>
      <c r="AO334" s="22"/>
      <c r="AP334" s="6">
        <v>2</v>
      </c>
      <c r="AQ334" s="6"/>
      <c r="AR334" s="6"/>
      <c r="AS334" s="6"/>
      <c r="AT334" s="6"/>
      <c r="AU334" s="6" t="s">
        <v>54</v>
      </c>
      <c r="AV334" s="6"/>
      <c r="AW334" s="6"/>
      <c r="AX334" s="6"/>
      <c r="AY334" s="63"/>
    </row>
    <row r="335" spans="1:51" x14ac:dyDescent="0.2">
      <c r="A335" s="40">
        <f ca="1">RANK(E335,$E$2:$E$502,0)</f>
        <v>324</v>
      </c>
      <c r="B335" s="47" t="s">
        <v>1669</v>
      </c>
      <c r="C335" s="57" t="s">
        <v>1172</v>
      </c>
      <c r="D335" s="57" t="s">
        <v>5</v>
      </c>
      <c r="E335" s="30">
        <f ca="1">SUMPRODUCT(LARGE(H335:AY335,ROW(INDIRECT("1:"&amp;MIN(20,COUNT(H335:AY335))))))</f>
        <v>2</v>
      </c>
      <c r="F335" s="6">
        <f>COUNT(H335:AY335)</f>
        <v>1</v>
      </c>
      <c r="G335" s="31">
        <f>SUM(H335:AY335)</f>
        <v>2</v>
      </c>
      <c r="H335" s="87"/>
      <c r="I335" s="87"/>
      <c r="J335" s="87"/>
      <c r="K335" s="87"/>
      <c r="L335" s="87"/>
      <c r="M335" s="87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59"/>
      <c r="Y335" s="59"/>
      <c r="Z335" s="59"/>
      <c r="AA335" s="59"/>
      <c r="AB335" s="59"/>
      <c r="AC335" s="59"/>
      <c r="AD335" s="59"/>
      <c r="AE335" s="59"/>
      <c r="AF335" s="59"/>
      <c r="AG335" s="6"/>
      <c r="AH335" s="6"/>
      <c r="AI335" s="6"/>
      <c r="AJ335" s="6"/>
      <c r="AK335" s="6"/>
      <c r="AL335" s="6"/>
      <c r="AM335" s="57"/>
      <c r="AN335" s="124"/>
      <c r="AO335" s="22">
        <v>2</v>
      </c>
      <c r="AP335" s="6"/>
      <c r="AQ335" s="57"/>
      <c r="AR335" s="57"/>
      <c r="AS335" s="6"/>
      <c r="AT335" s="6"/>
      <c r="AU335" s="6" t="s">
        <v>54</v>
      </c>
      <c r="AV335" s="57"/>
      <c r="AW335" s="57"/>
      <c r="AX335" s="6"/>
      <c r="AY335" s="57"/>
    </row>
    <row r="336" spans="1:51" x14ac:dyDescent="0.2">
      <c r="A336" s="40">
        <f ca="1">RANK(E336,$E$2:$E$502,0)</f>
        <v>324</v>
      </c>
      <c r="B336" s="3" t="s">
        <v>1795</v>
      </c>
      <c r="C336" s="66" t="s">
        <v>1143</v>
      </c>
      <c r="D336" s="2" t="s">
        <v>5</v>
      </c>
      <c r="E336" s="30">
        <f ca="1">SUMPRODUCT(LARGE(H336:AY336,ROW(INDIRECT("1:"&amp;MIN(20,COUNT(H336:AY336))))))</f>
        <v>2</v>
      </c>
      <c r="F336" s="6">
        <f>COUNT(H336:AY336)</f>
        <v>1</v>
      </c>
      <c r="G336" s="31">
        <f>SUM(H336:AY336)</f>
        <v>2</v>
      </c>
      <c r="H336" s="87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59"/>
      <c r="Y336" s="59"/>
      <c r="Z336" s="59"/>
      <c r="AA336" s="59"/>
      <c r="AB336" s="59"/>
      <c r="AC336" s="59"/>
      <c r="AD336" s="59"/>
      <c r="AE336" s="59"/>
      <c r="AF336" s="59"/>
      <c r="AG336" s="6"/>
      <c r="AH336" s="6"/>
      <c r="AI336" s="6">
        <v>2</v>
      </c>
      <c r="AJ336" s="6"/>
      <c r="AK336" s="6"/>
      <c r="AL336" s="6"/>
      <c r="AM336" s="6"/>
      <c r="AN336" s="7"/>
      <c r="AO336" s="22"/>
      <c r="AP336" s="6"/>
      <c r="AQ336" s="6"/>
      <c r="AR336" s="6"/>
      <c r="AS336" s="6"/>
      <c r="AT336" s="6"/>
      <c r="AU336" s="6" t="s">
        <v>54</v>
      </c>
      <c r="AV336" s="6"/>
      <c r="AW336" s="6"/>
      <c r="AX336" s="6"/>
      <c r="AY336" s="63"/>
    </row>
    <row r="337" spans="1:51" x14ac:dyDescent="0.2">
      <c r="A337" s="40">
        <f ca="1">RANK(E337,$E$2:$E$502,0)</f>
        <v>324</v>
      </c>
      <c r="B337" s="44" t="s">
        <v>1688</v>
      </c>
      <c r="C337" s="66" t="s">
        <v>1489</v>
      </c>
      <c r="D337" s="57" t="s">
        <v>5</v>
      </c>
      <c r="E337" s="30">
        <f ca="1">SUMPRODUCT(LARGE(H337:AY337,ROW(INDIRECT("1:"&amp;MIN(20,COUNT(H337:AY337))))))</f>
        <v>2</v>
      </c>
      <c r="F337" s="6">
        <f>COUNT(H337:AY337)</f>
        <v>1</v>
      </c>
      <c r="G337" s="31">
        <f>SUM(H337:AY337)</f>
        <v>2</v>
      </c>
      <c r="H337" s="87"/>
      <c r="I337" s="87"/>
      <c r="J337" s="87"/>
      <c r="K337" s="87"/>
      <c r="L337" s="87"/>
      <c r="M337" s="87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59"/>
      <c r="Y337" s="59"/>
      <c r="Z337" s="59"/>
      <c r="AA337" s="59"/>
      <c r="AB337" s="59"/>
      <c r="AC337" s="59"/>
      <c r="AD337" s="59"/>
      <c r="AE337" s="59"/>
      <c r="AF337" s="59"/>
      <c r="AG337" s="6"/>
      <c r="AH337" s="6"/>
      <c r="AI337" s="6"/>
      <c r="AJ337" s="6"/>
      <c r="AK337" s="6"/>
      <c r="AL337" s="6"/>
      <c r="AM337" s="59"/>
      <c r="AN337" s="60"/>
      <c r="AO337" s="22">
        <v>2</v>
      </c>
      <c r="AP337" s="6"/>
      <c r="AQ337" s="59"/>
      <c r="AR337" s="59"/>
      <c r="AS337" s="6"/>
      <c r="AT337" s="6"/>
      <c r="AU337" s="6" t="s">
        <v>54</v>
      </c>
      <c r="AV337" s="6"/>
      <c r="AW337" s="59"/>
      <c r="AX337" s="6"/>
      <c r="AY337" s="63"/>
    </row>
    <row r="338" spans="1:51" x14ac:dyDescent="0.2">
      <c r="A338" s="40">
        <f ca="1">RANK(E338,$E$2:$E$502,0)</f>
        <v>324</v>
      </c>
      <c r="B338" s="3" t="s">
        <v>790</v>
      </c>
      <c r="C338" s="66" t="s">
        <v>1172</v>
      </c>
      <c r="D338" s="57" t="s">
        <v>5</v>
      </c>
      <c r="E338" s="30">
        <f ca="1">SUMPRODUCT(LARGE(H338:AY338,ROW(INDIRECT("1:"&amp;MIN(20,COUNT(H338:AY338))))))</f>
        <v>2</v>
      </c>
      <c r="F338" s="6">
        <f>COUNT(H338:AY338)</f>
        <v>1</v>
      </c>
      <c r="G338" s="31">
        <f>SUM(H338:AY338)</f>
        <v>2</v>
      </c>
      <c r="H338" s="87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59"/>
      <c r="Y338" s="59"/>
      <c r="Z338" s="59"/>
      <c r="AA338" s="59"/>
      <c r="AB338" s="59"/>
      <c r="AC338" s="59"/>
      <c r="AD338" s="59"/>
      <c r="AE338" s="59"/>
      <c r="AF338" s="59"/>
      <c r="AG338" s="6"/>
      <c r="AH338" s="6"/>
      <c r="AI338" s="6">
        <v>2</v>
      </c>
      <c r="AJ338" s="6"/>
      <c r="AK338" s="6"/>
      <c r="AL338" s="6"/>
      <c r="AM338" s="6"/>
      <c r="AN338" s="7"/>
      <c r="AO338" s="22"/>
      <c r="AP338" s="6"/>
      <c r="AQ338" s="6"/>
      <c r="AR338" s="6"/>
      <c r="AS338" s="6"/>
      <c r="AT338" s="6"/>
      <c r="AU338" s="6" t="s">
        <v>54</v>
      </c>
      <c r="AV338" s="6"/>
      <c r="AW338" s="6"/>
      <c r="AX338" s="6"/>
      <c r="AY338" s="63"/>
    </row>
    <row r="339" spans="1:51" x14ac:dyDescent="0.2">
      <c r="A339" s="40">
        <f ca="1">RANK(E339,$E$2:$E$502,0)</f>
        <v>324</v>
      </c>
      <c r="B339" s="3" t="s">
        <v>1691</v>
      </c>
      <c r="C339" s="66" t="s">
        <v>1503</v>
      </c>
      <c r="D339" s="2" t="s">
        <v>5</v>
      </c>
      <c r="E339" s="30">
        <f ca="1">SUMPRODUCT(LARGE(H339:AY339,ROW(INDIRECT("1:"&amp;MIN(20,COUNT(H339:AY339))))))</f>
        <v>2</v>
      </c>
      <c r="F339" s="6">
        <f>COUNT(H339:AY339)</f>
        <v>1</v>
      </c>
      <c r="G339" s="31">
        <f>SUM(H339:AY339)</f>
        <v>2</v>
      </c>
      <c r="H339" s="87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59"/>
      <c r="Y339" s="59"/>
      <c r="Z339" s="59"/>
      <c r="AA339" s="59"/>
      <c r="AB339" s="59"/>
      <c r="AC339" s="59"/>
      <c r="AD339" s="59"/>
      <c r="AE339" s="59"/>
      <c r="AF339" s="59"/>
      <c r="AG339" s="6"/>
      <c r="AH339" s="6"/>
      <c r="AI339" s="6"/>
      <c r="AJ339" s="6"/>
      <c r="AK339" s="6"/>
      <c r="AL339" s="6"/>
      <c r="AM339" s="6"/>
      <c r="AN339" s="7"/>
      <c r="AO339" s="22">
        <v>2</v>
      </c>
      <c r="AP339" s="6"/>
      <c r="AQ339" s="6"/>
      <c r="AR339" s="6"/>
      <c r="AS339" s="6"/>
      <c r="AT339" s="6"/>
      <c r="AU339" s="6" t="s">
        <v>54</v>
      </c>
      <c r="AV339" s="6"/>
      <c r="AW339" s="6"/>
      <c r="AX339" s="6"/>
      <c r="AY339" s="63"/>
    </row>
    <row r="340" spans="1:51" x14ac:dyDescent="0.2">
      <c r="A340" s="40">
        <f ca="1">RANK(E340,$E$2:$E$502,0)</f>
        <v>324</v>
      </c>
      <c r="B340" s="3" t="s">
        <v>1694</v>
      </c>
      <c r="C340" s="66" t="s">
        <v>1613</v>
      </c>
      <c r="D340" s="2" t="s">
        <v>5</v>
      </c>
      <c r="E340" s="30">
        <f ca="1">SUMPRODUCT(LARGE(H340:AY340,ROW(INDIRECT("1:"&amp;MIN(20,COUNT(H340:AY340))))))</f>
        <v>2</v>
      </c>
      <c r="F340" s="6">
        <f>COUNT(H340:AY340)</f>
        <v>1</v>
      </c>
      <c r="G340" s="31">
        <f>SUM(H340:AY340)</f>
        <v>2</v>
      </c>
      <c r="H340" s="87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59"/>
      <c r="Y340" s="59"/>
      <c r="Z340" s="59"/>
      <c r="AA340" s="59"/>
      <c r="AB340" s="59"/>
      <c r="AC340" s="59"/>
      <c r="AD340" s="59"/>
      <c r="AE340" s="59"/>
      <c r="AF340" s="59"/>
      <c r="AG340" s="6"/>
      <c r="AH340" s="6"/>
      <c r="AI340" s="6"/>
      <c r="AJ340" s="6"/>
      <c r="AK340" s="6"/>
      <c r="AL340" s="6"/>
      <c r="AM340" s="6"/>
      <c r="AN340" s="7"/>
      <c r="AO340" s="22">
        <v>2</v>
      </c>
      <c r="AP340" s="6"/>
      <c r="AQ340" s="6"/>
      <c r="AR340" s="6"/>
      <c r="AS340" s="6"/>
      <c r="AT340" s="6"/>
      <c r="AU340" s="6" t="s">
        <v>54</v>
      </c>
      <c r="AV340" s="6"/>
      <c r="AW340" s="6"/>
      <c r="AX340" s="6"/>
      <c r="AY340" s="63"/>
    </row>
    <row r="341" spans="1:51" x14ac:dyDescent="0.2">
      <c r="A341" s="40">
        <f ca="1">RANK(E341,$E$2:$E$502,0)</f>
        <v>324</v>
      </c>
      <c r="B341" s="3" t="s">
        <v>1290</v>
      </c>
      <c r="C341" s="66" t="s">
        <v>1144</v>
      </c>
      <c r="D341" s="57" t="s">
        <v>5</v>
      </c>
      <c r="E341" s="30">
        <f ca="1">SUMPRODUCT(LARGE(H341:AY341,ROW(INDIRECT("1:"&amp;MIN(20,COUNT(H341:AY341))))))</f>
        <v>2</v>
      </c>
      <c r="F341" s="6">
        <f>COUNT(H341:AY341)</f>
        <v>1</v>
      </c>
      <c r="G341" s="31">
        <f>SUM(H341:AY341)</f>
        <v>2</v>
      </c>
      <c r="H341" s="88"/>
      <c r="I341" s="88"/>
      <c r="J341" s="88"/>
      <c r="K341" s="88">
        <v>2</v>
      </c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7"/>
      <c r="Y341" s="87"/>
      <c r="Z341" s="87"/>
      <c r="AA341" s="87"/>
      <c r="AB341" s="87"/>
      <c r="AC341" s="87"/>
      <c r="AD341" s="87"/>
      <c r="AE341" s="6"/>
      <c r="AF341" s="6"/>
      <c r="AG341" s="6"/>
      <c r="AH341" s="6"/>
      <c r="AI341" s="6"/>
      <c r="AJ341" s="6"/>
      <c r="AK341" s="6"/>
      <c r="AL341" s="6"/>
      <c r="AM341" s="6"/>
      <c r="AN341" s="7"/>
      <c r="AO341" s="22"/>
      <c r="AP341" s="6"/>
      <c r="AQ341" s="6"/>
      <c r="AR341" s="6"/>
      <c r="AS341" s="6"/>
      <c r="AT341" s="6"/>
      <c r="AU341" s="6" t="s">
        <v>54</v>
      </c>
      <c r="AV341" s="6"/>
      <c r="AW341" s="6"/>
      <c r="AX341" s="6"/>
      <c r="AY341" s="63"/>
    </row>
    <row r="342" spans="1:51" x14ac:dyDescent="0.2">
      <c r="A342" s="40">
        <f ca="1">RANK(E342,$E$2:$E$502,0)</f>
        <v>324</v>
      </c>
      <c r="B342" s="47" t="s">
        <v>1681</v>
      </c>
      <c r="C342" s="57" t="s">
        <v>1145</v>
      </c>
      <c r="D342" s="57" t="s">
        <v>5</v>
      </c>
      <c r="E342" s="30">
        <f ca="1">SUMPRODUCT(LARGE(H342:AY342,ROW(INDIRECT("1:"&amp;MIN(20,COUNT(H342:AY342))))))</f>
        <v>2</v>
      </c>
      <c r="F342" s="6">
        <f>COUNT(H342:AY342)</f>
        <v>1</v>
      </c>
      <c r="G342" s="31">
        <f>SUM(H342:AY342)</f>
        <v>2</v>
      </c>
      <c r="H342" s="87"/>
      <c r="I342" s="87"/>
      <c r="J342" s="87"/>
      <c r="K342" s="87"/>
      <c r="L342" s="87"/>
      <c r="M342" s="87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59"/>
      <c r="Y342" s="59"/>
      <c r="Z342" s="59"/>
      <c r="AA342" s="59"/>
      <c r="AB342" s="59"/>
      <c r="AC342" s="59"/>
      <c r="AD342" s="59"/>
      <c r="AE342" s="59"/>
      <c r="AF342" s="59"/>
      <c r="AG342" s="6"/>
      <c r="AH342" s="6"/>
      <c r="AI342" s="6"/>
      <c r="AJ342" s="6"/>
      <c r="AK342" s="6"/>
      <c r="AL342" s="6"/>
      <c r="AM342" s="57"/>
      <c r="AN342" s="124"/>
      <c r="AO342" s="22">
        <v>2</v>
      </c>
      <c r="AP342" s="6"/>
      <c r="AQ342" s="57"/>
      <c r="AR342" s="57"/>
      <c r="AS342" s="6"/>
      <c r="AT342" s="6"/>
      <c r="AU342" s="6" t="s">
        <v>54</v>
      </c>
      <c r="AV342" s="57"/>
      <c r="AW342" s="57"/>
      <c r="AX342" s="6"/>
      <c r="AY342" s="57"/>
    </row>
    <row r="343" spans="1:51" x14ac:dyDescent="0.2">
      <c r="A343" s="40">
        <f ca="1">RANK(E343,$E$2:$E$502,0)</f>
        <v>324</v>
      </c>
      <c r="B343" s="3" t="s">
        <v>1286</v>
      </c>
      <c r="C343" s="66" t="s">
        <v>1273</v>
      </c>
      <c r="D343" s="2" t="s">
        <v>5</v>
      </c>
      <c r="E343" s="30">
        <f ca="1">SUMPRODUCT(LARGE(H343:AY343,ROW(INDIRECT("1:"&amp;MIN(20,COUNT(H343:AY343))))))</f>
        <v>2</v>
      </c>
      <c r="F343" s="6">
        <f>COUNT(H343:AY343)</f>
        <v>1</v>
      </c>
      <c r="G343" s="31">
        <f>SUM(H343:AY343)</f>
        <v>2</v>
      </c>
      <c r="H343" s="88"/>
      <c r="I343" s="88"/>
      <c r="J343" s="88"/>
      <c r="K343" s="88">
        <v>2</v>
      </c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7"/>
      <c r="Y343" s="87"/>
      <c r="Z343" s="87"/>
      <c r="AA343" s="87"/>
      <c r="AB343" s="87"/>
      <c r="AC343" s="87"/>
      <c r="AD343" s="87"/>
      <c r="AE343" s="6"/>
      <c r="AF343" s="6"/>
      <c r="AG343" s="6"/>
      <c r="AH343" s="6"/>
      <c r="AI343" s="6"/>
      <c r="AJ343" s="6"/>
      <c r="AK343" s="6"/>
      <c r="AL343" s="6"/>
      <c r="AM343" s="6"/>
      <c r="AN343" s="7"/>
      <c r="AO343" s="22"/>
      <c r="AP343" s="6"/>
      <c r="AQ343" s="6"/>
      <c r="AR343" s="6"/>
      <c r="AS343" s="6"/>
      <c r="AT343" s="6"/>
      <c r="AU343" s="6" t="s">
        <v>54</v>
      </c>
      <c r="AV343" s="6"/>
      <c r="AW343" s="6"/>
      <c r="AX343" s="6"/>
      <c r="AY343" s="63"/>
    </row>
    <row r="344" spans="1:51" x14ac:dyDescent="0.2">
      <c r="A344" s="40">
        <f ca="1">RANK(E344,$E$2:$E$502,0)</f>
        <v>324</v>
      </c>
      <c r="B344" s="3" t="s">
        <v>703</v>
      </c>
      <c r="C344" s="66" t="s">
        <v>1145</v>
      </c>
      <c r="D344" s="2" t="s">
        <v>5</v>
      </c>
      <c r="E344" s="30">
        <f ca="1">SUMPRODUCT(LARGE(H344:AY344,ROW(INDIRECT("1:"&amp;MIN(20,COUNT(H344:AY344))))))</f>
        <v>2</v>
      </c>
      <c r="F344" s="6">
        <f>COUNT(H344:AY344)</f>
        <v>1</v>
      </c>
      <c r="G344" s="31">
        <f>SUM(H344:AY344)</f>
        <v>2</v>
      </c>
      <c r="H344" s="87"/>
      <c r="I344" s="87"/>
      <c r="J344" s="87"/>
      <c r="K344" s="87"/>
      <c r="L344" s="87"/>
      <c r="M344" s="87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59"/>
      <c r="Y344" s="59"/>
      <c r="Z344" s="59"/>
      <c r="AA344" s="59"/>
      <c r="AB344" s="59"/>
      <c r="AC344" s="59"/>
      <c r="AD344" s="59"/>
      <c r="AE344" s="59"/>
      <c r="AF344" s="59"/>
      <c r="AG344" s="6"/>
      <c r="AH344" s="6"/>
      <c r="AI344" s="6"/>
      <c r="AJ344" s="6"/>
      <c r="AK344" s="6"/>
      <c r="AL344" s="6"/>
      <c r="AM344" s="6"/>
      <c r="AN344" s="7"/>
      <c r="AO344" s="22">
        <v>2</v>
      </c>
      <c r="AP344" s="6"/>
      <c r="AQ344" s="6"/>
      <c r="AR344" s="6"/>
      <c r="AS344" s="6"/>
      <c r="AT344" s="6"/>
      <c r="AU344" s="6" t="s">
        <v>54</v>
      </c>
      <c r="AV344" s="6"/>
      <c r="AW344" s="6"/>
      <c r="AX344" s="6"/>
      <c r="AY344" s="63"/>
    </row>
    <row r="345" spans="1:51" x14ac:dyDescent="0.2">
      <c r="A345" s="40">
        <f ca="1">RANK(E345,$E$2:$E$502,0)</f>
        <v>324</v>
      </c>
      <c r="B345" s="3" t="s">
        <v>1677</v>
      </c>
      <c r="C345" s="66" t="s">
        <v>1172</v>
      </c>
      <c r="D345" s="2" t="s">
        <v>5</v>
      </c>
      <c r="E345" s="30">
        <f ca="1">SUMPRODUCT(LARGE(H345:AY345,ROW(INDIRECT("1:"&amp;MIN(20,COUNT(H345:AY345))))))</f>
        <v>2</v>
      </c>
      <c r="F345" s="6">
        <f>COUNT(H345:AY345)</f>
        <v>1</v>
      </c>
      <c r="G345" s="31">
        <f>SUM(H345:AY345)</f>
        <v>2</v>
      </c>
      <c r="H345" s="87"/>
      <c r="I345" s="87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59"/>
      <c r="Y345" s="59"/>
      <c r="Z345" s="59"/>
      <c r="AA345" s="59"/>
      <c r="AB345" s="59"/>
      <c r="AC345" s="59"/>
      <c r="AD345" s="59"/>
      <c r="AE345" s="59"/>
      <c r="AF345" s="59"/>
      <c r="AG345" s="6"/>
      <c r="AH345" s="6"/>
      <c r="AI345" s="6"/>
      <c r="AJ345" s="6"/>
      <c r="AK345" s="6"/>
      <c r="AL345" s="6"/>
      <c r="AM345" s="6"/>
      <c r="AN345" s="7"/>
      <c r="AO345" s="22">
        <v>2</v>
      </c>
      <c r="AP345" s="6"/>
      <c r="AQ345" s="6"/>
      <c r="AR345" s="6"/>
      <c r="AS345" s="6"/>
      <c r="AT345" s="6"/>
      <c r="AU345" s="6" t="s">
        <v>54</v>
      </c>
      <c r="AV345" s="6"/>
      <c r="AW345" s="6"/>
      <c r="AX345" s="6"/>
      <c r="AY345" s="63"/>
    </row>
    <row r="346" spans="1:51" x14ac:dyDescent="0.2">
      <c r="A346" s="40">
        <f ca="1">RANK(E346,$E$2:$E$502,0)</f>
        <v>324</v>
      </c>
      <c r="B346" s="3" t="s">
        <v>1617</v>
      </c>
      <c r="C346" s="66" t="s">
        <v>1489</v>
      </c>
      <c r="D346" s="2" t="s">
        <v>5</v>
      </c>
      <c r="E346" s="30">
        <f ca="1">SUMPRODUCT(LARGE(H346:AY346,ROW(INDIRECT("1:"&amp;MIN(20,COUNT(H346:AY346))))))</f>
        <v>2</v>
      </c>
      <c r="F346" s="6">
        <f>COUNT(H346:AY346)</f>
        <v>1</v>
      </c>
      <c r="G346" s="31">
        <f>SUM(H346:AY346)</f>
        <v>2</v>
      </c>
      <c r="H346" s="87"/>
      <c r="I346" s="87"/>
      <c r="J346" s="87"/>
      <c r="K346" s="87"/>
      <c r="L346" s="87"/>
      <c r="M346" s="87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7"/>
      <c r="Y346" s="87"/>
      <c r="Z346" s="87"/>
      <c r="AA346" s="87"/>
      <c r="AB346" s="87"/>
      <c r="AC346" s="87"/>
      <c r="AD346" s="87">
        <v>2</v>
      </c>
      <c r="AE346" s="6"/>
      <c r="AF346" s="6"/>
      <c r="AG346" s="6"/>
      <c r="AH346" s="6"/>
      <c r="AI346" s="6"/>
      <c r="AJ346" s="6"/>
      <c r="AK346" s="6"/>
      <c r="AL346" s="6"/>
      <c r="AM346" s="6"/>
      <c r="AN346" s="7"/>
      <c r="AO346" s="22"/>
      <c r="AP346" s="6"/>
      <c r="AQ346" s="6"/>
      <c r="AR346" s="6"/>
      <c r="AS346" s="6"/>
      <c r="AT346" s="6"/>
      <c r="AU346" s="6" t="s">
        <v>54</v>
      </c>
      <c r="AV346" s="6"/>
      <c r="AW346" s="6"/>
      <c r="AX346" s="6"/>
      <c r="AY346" s="63"/>
    </row>
    <row r="347" spans="1:51" x14ac:dyDescent="0.2">
      <c r="A347" s="40">
        <f ca="1">RANK(E347,$E$2:$E$502,0)</f>
        <v>324</v>
      </c>
      <c r="B347" s="3" t="s">
        <v>1682</v>
      </c>
      <c r="C347" s="66" t="s">
        <v>1145</v>
      </c>
      <c r="D347" s="2" t="s">
        <v>5</v>
      </c>
      <c r="E347" s="30">
        <f ca="1">SUMPRODUCT(LARGE(H347:AY347,ROW(INDIRECT("1:"&amp;MIN(20,COUNT(H347:AY347))))))</f>
        <v>2</v>
      </c>
      <c r="F347" s="6">
        <f>COUNT(H347:AY347)</f>
        <v>1</v>
      </c>
      <c r="G347" s="31">
        <f>SUM(H347:AY347)</f>
        <v>2</v>
      </c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59"/>
      <c r="Y347" s="59"/>
      <c r="Z347" s="59"/>
      <c r="AA347" s="59"/>
      <c r="AB347" s="59"/>
      <c r="AC347" s="59"/>
      <c r="AD347" s="59"/>
      <c r="AE347" s="59"/>
      <c r="AF347" s="59"/>
      <c r="AG347" s="6"/>
      <c r="AH347" s="6"/>
      <c r="AI347" s="6"/>
      <c r="AJ347" s="6"/>
      <c r="AK347" s="6"/>
      <c r="AL347" s="6"/>
      <c r="AM347" s="6"/>
      <c r="AN347" s="7"/>
      <c r="AO347" s="22">
        <v>2</v>
      </c>
      <c r="AP347" s="6"/>
      <c r="AQ347" s="6"/>
      <c r="AR347" s="6"/>
      <c r="AS347" s="6"/>
      <c r="AT347" s="6"/>
      <c r="AU347" s="6" t="s">
        <v>54</v>
      </c>
      <c r="AV347" s="6"/>
      <c r="AW347" s="6"/>
      <c r="AX347" s="6"/>
      <c r="AY347" s="63"/>
    </row>
    <row r="348" spans="1:51" x14ac:dyDescent="0.2">
      <c r="A348" s="40">
        <f ca="1">RANK(E348,$E$2:$E$502,0)</f>
        <v>324</v>
      </c>
      <c r="B348" s="3" t="s">
        <v>1787</v>
      </c>
      <c r="C348" s="66" t="s">
        <v>1741</v>
      </c>
      <c r="D348" s="2" t="s">
        <v>5</v>
      </c>
      <c r="E348" s="30">
        <f ca="1">SUMPRODUCT(LARGE(H348:AY348,ROW(INDIRECT("1:"&amp;MIN(20,COUNT(H348:AY348))))))</f>
        <v>2</v>
      </c>
      <c r="F348" s="6">
        <f>COUNT(H348:AY348)</f>
        <v>1</v>
      </c>
      <c r="G348" s="31">
        <f>SUM(H348:AY348)</f>
        <v>2</v>
      </c>
      <c r="H348" s="87"/>
      <c r="I348" s="87"/>
      <c r="J348" s="87"/>
      <c r="K348" s="87"/>
      <c r="L348" s="87"/>
      <c r="M348" s="87"/>
      <c r="N348" s="88"/>
      <c r="O348" s="88"/>
      <c r="P348" s="87"/>
      <c r="Q348" s="87"/>
      <c r="R348" s="88"/>
      <c r="S348" s="88"/>
      <c r="T348" s="88"/>
      <c r="U348" s="88"/>
      <c r="V348" s="88"/>
      <c r="W348" s="88"/>
      <c r="X348" s="59"/>
      <c r="Y348" s="59"/>
      <c r="Z348" s="59"/>
      <c r="AA348" s="59"/>
      <c r="AB348" s="59"/>
      <c r="AC348" s="59"/>
      <c r="AD348" s="59"/>
      <c r="AE348" s="59"/>
      <c r="AF348" s="59"/>
      <c r="AG348" s="6"/>
      <c r="AH348" s="6"/>
      <c r="AI348" s="6">
        <v>2</v>
      </c>
      <c r="AJ348" s="6"/>
      <c r="AK348" s="6"/>
      <c r="AL348" s="6"/>
      <c r="AM348" s="6"/>
      <c r="AN348" s="7"/>
      <c r="AO348" s="22"/>
      <c r="AP348" s="6"/>
      <c r="AQ348" s="6"/>
      <c r="AR348" s="6"/>
      <c r="AS348" s="6"/>
      <c r="AT348" s="6"/>
      <c r="AU348" s="6" t="s">
        <v>54</v>
      </c>
      <c r="AV348" s="6"/>
      <c r="AW348" s="6"/>
      <c r="AX348" s="6"/>
      <c r="AY348" s="63"/>
    </row>
    <row r="349" spans="1:51" x14ac:dyDescent="0.2">
      <c r="A349" s="40">
        <f ca="1">RANK(E349,$E$2:$E$502,0)</f>
        <v>324</v>
      </c>
      <c r="B349" s="3" t="s">
        <v>1657</v>
      </c>
      <c r="C349" s="66" t="s">
        <v>1273</v>
      </c>
      <c r="D349" s="57" t="s">
        <v>5</v>
      </c>
      <c r="E349" s="30">
        <f ca="1">SUMPRODUCT(LARGE(H349:AY349,ROW(INDIRECT("1:"&amp;MIN(20,COUNT(H349:AY349))))))</f>
        <v>2</v>
      </c>
      <c r="F349" s="6">
        <f>COUNT(H349:AY349)</f>
        <v>1</v>
      </c>
      <c r="G349" s="31">
        <f>SUM(H349:AY349)</f>
        <v>2</v>
      </c>
      <c r="H349" s="87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59"/>
      <c r="Y349" s="59"/>
      <c r="Z349" s="59"/>
      <c r="AA349" s="59"/>
      <c r="AB349" s="59"/>
      <c r="AC349" s="59"/>
      <c r="AD349" s="59"/>
      <c r="AE349" s="59"/>
      <c r="AF349" s="59"/>
      <c r="AG349" s="6"/>
      <c r="AH349" s="6"/>
      <c r="AI349" s="6"/>
      <c r="AJ349" s="6"/>
      <c r="AK349" s="6"/>
      <c r="AL349" s="6"/>
      <c r="AM349" s="6"/>
      <c r="AN349" s="7"/>
      <c r="AO349" s="22"/>
      <c r="AP349" s="6">
        <v>2</v>
      </c>
      <c r="AQ349" s="6"/>
      <c r="AR349" s="6"/>
      <c r="AS349" s="6"/>
      <c r="AT349" s="6"/>
      <c r="AU349" s="6" t="s">
        <v>54</v>
      </c>
      <c r="AV349" s="6"/>
      <c r="AW349" s="6"/>
      <c r="AX349" s="6"/>
      <c r="AY349" s="10"/>
    </row>
    <row r="350" spans="1:51" x14ac:dyDescent="0.2">
      <c r="A350" s="40">
        <f ca="1">RANK(E350,$E$2:$E$502,0)</f>
        <v>324</v>
      </c>
      <c r="B350" s="3" t="s">
        <v>1675</v>
      </c>
      <c r="C350" s="66" t="s">
        <v>1570</v>
      </c>
      <c r="D350" s="57" t="s">
        <v>5</v>
      </c>
      <c r="E350" s="30">
        <f ca="1">SUMPRODUCT(LARGE(H350:AY350,ROW(INDIRECT("1:"&amp;MIN(20,COUNT(H350:AY350))))))</f>
        <v>2</v>
      </c>
      <c r="F350" s="6">
        <f>COUNT(H350:AY350)</f>
        <v>1</v>
      </c>
      <c r="G350" s="31">
        <f>SUM(H350:AY350)</f>
        <v>2</v>
      </c>
      <c r="H350" s="87"/>
      <c r="I350" s="87"/>
      <c r="J350" s="87"/>
      <c r="K350" s="87"/>
      <c r="L350" s="87"/>
      <c r="M350" s="87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59"/>
      <c r="Y350" s="59"/>
      <c r="Z350" s="59"/>
      <c r="AA350" s="59"/>
      <c r="AB350" s="59"/>
      <c r="AC350" s="59"/>
      <c r="AD350" s="59"/>
      <c r="AE350" s="59"/>
      <c r="AF350" s="59"/>
      <c r="AG350" s="6"/>
      <c r="AH350" s="6"/>
      <c r="AI350" s="6"/>
      <c r="AJ350" s="6"/>
      <c r="AK350" s="6"/>
      <c r="AL350" s="6"/>
      <c r="AM350" s="6"/>
      <c r="AN350" s="7"/>
      <c r="AO350" s="22">
        <v>2</v>
      </c>
      <c r="AP350" s="6"/>
      <c r="AQ350" s="6"/>
      <c r="AR350" s="6"/>
      <c r="AS350" s="6"/>
      <c r="AT350" s="6"/>
      <c r="AU350" s="6" t="s">
        <v>54</v>
      </c>
      <c r="AV350" s="6"/>
      <c r="AW350" s="6"/>
      <c r="AX350" s="6"/>
      <c r="AY350" s="63"/>
    </row>
    <row r="351" spans="1:51" x14ac:dyDescent="0.2">
      <c r="A351" s="40">
        <f ca="1">RANK(E351,$E$2:$E$502,0)</f>
        <v>324</v>
      </c>
      <c r="B351" s="3" t="s">
        <v>1288</v>
      </c>
      <c r="C351" s="66" t="s">
        <v>1144</v>
      </c>
      <c r="D351" s="57" t="s">
        <v>5</v>
      </c>
      <c r="E351" s="30">
        <f ca="1">SUMPRODUCT(LARGE(H351:AY351,ROW(INDIRECT("1:"&amp;MIN(20,COUNT(H351:AY351))))))</f>
        <v>2</v>
      </c>
      <c r="F351" s="6">
        <f>COUNT(H351:AY351)</f>
        <v>1</v>
      </c>
      <c r="G351" s="31">
        <f>SUM(H351:AY351)</f>
        <v>2</v>
      </c>
      <c r="H351" s="88"/>
      <c r="I351" s="88"/>
      <c r="J351" s="88"/>
      <c r="K351" s="88">
        <v>2</v>
      </c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7"/>
      <c r="Y351" s="87"/>
      <c r="Z351" s="87"/>
      <c r="AA351" s="87"/>
      <c r="AB351" s="87"/>
      <c r="AC351" s="87"/>
      <c r="AD351" s="87"/>
      <c r="AE351" s="6"/>
      <c r="AF351" s="6"/>
      <c r="AG351" s="6"/>
      <c r="AH351" s="6"/>
      <c r="AI351" s="6"/>
      <c r="AJ351" s="6"/>
      <c r="AK351" s="6"/>
      <c r="AL351" s="6"/>
      <c r="AM351" s="6"/>
      <c r="AN351" s="7"/>
      <c r="AO351" s="22"/>
      <c r="AP351" s="6"/>
      <c r="AQ351" s="6"/>
      <c r="AR351" s="6"/>
      <c r="AS351" s="6"/>
      <c r="AT351" s="6"/>
      <c r="AU351" s="6" t="s">
        <v>54</v>
      </c>
      <c r="AV351" s="6"/>
      <c r="AW351" s="6"/>
      <c r="AX351" s="6"/>
      <c r="AY351" s="63"/>
    </row>
    <row r="352" spans="1:51" x14ac:dyDescent="0.2">
      <c r="A352" s="40">
        <f ca="1">RANK(E352,$E$2:$E$502,0)</f>
        <v>324</v>
      </c>
      <c r="B352" s="3" t="s">
        <v>838</v>
      </c>
      <c r="C352" s="66" t="s">
        <v>1143</v>
      </c>
      <c r="D352" s="2" t="s">
        <v>5</v>
      </c>
      <c r="E352" s="30">
        <f ca="1">SUMPRODUCT(LARGE(H352:AY352,ROW(INDIRECT("1:"&amp;MIN(20,COUNT(H352:AY352))))))</f>
        <v>2</v>
      </c>
      <c r="F352" s="6">
        <f>COUNT(H352:AY352)</f>
        <v>1</v>
      </c>
      <c r="G352" s="31">
        <f>SUM(H352:AY352)</f>
        <v>2</v>
      </c>
      <c r="H352" s="87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59"/>
      <c r="Y352" s="59"/>
      <c r="Z352" s="59"/>
      <c r="AA352" s="59"/>
      <c r="AB352" s="59"/>
      <c r="AC352" s="59"/>
      <c r="AD352" s="59"/>
      <c r="AE352" s="59"/>
      <c r="AF352" s="59"/>
      <c r="AG352" s="6"/>
      <c r="AH352" s="6"/>
      <c r="AI352" s="6">
        <v>2</v>
      </c>
      <c r="AJ352" s="6"/>
      <c r="AK352" s="6"/>
      <c r="AL352" s="6"/>
      <c r="AM352" s="6"/>
      <c r="AN352" s="7"/>
      <c r="AO352" s="22"/>
      <c r="AP352" s="6"/>
      <c r="AQ352" s="6"/>
      <c r="AR352" s="6"/>
      <c r="AS352" s="6"/>
      <c r="AT352" s="6"/>
      <c r="AU352" s="6" t="s">
        <v>54</v>
      </c>
      <c r="AV352" s="6"/>
      <c r="AW352" s="6"/>
      <c r="AX352" s="6"/>
      <c r="AY352" s="63"/>
    </row>
    <row r="353" spans="1:51" x14ac:dyDescent="0.2">
      <c r="A353" s="40">
        <f ca="1">RANK(E353,$E$2:$E$502,0)</f>
        <v>324</v>
      </c>
      <c r="B353" s="3" t="s">
        <v>1195</v>
      </c>
      <c r="C353" s="66" t="s">
        <v>1153</v>
      </c>
      <c r="D353" s="2" t="s">
        <v>5</v>
      </c>
      <c r="E353" s="30">
        <f ca="1">SUMPRODUCT(LARGE(H353:AY353,ROW(INDIRECT("1:"&amp;MIN(20,COUNT(H353:AY353))))))</f>
        <v>2</v>
      </c>
      <c r="F353" s="6">
        <f>COUNT(H353:AY353)</f>
        <v>1</v>
      </c>
      <c r="G353" s="31">
        <f>SUM(H353:AY353)</f>
        <v>2</v>
      </c>
      <c r="H353" s="88"/>
      <c r="I353" s="88">
        <v>2</v>
      </c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7"/>
      <c r="Y353" s="87"/>
      <c r="Z353" s="87"/>
      <c r="AA353" s="87"/>
      <c r="AB353" s="87"/>
      <c r="AC353" s="87"/>
      <c r="AD353" s="87"/>
      <c r="AE353" s="6"/>
      <c r="AF353" s="6"/>
      <c r="AG353" s="6"/>
      <c r="AH353" s="6"/>
      <c r="AI353" s="6"/>
      <c r="AJ353" s="6"/>
      <c r="AK353" s="6"/>
      <c r="AL353" s="6"/>
      <c r="AM353" s="6"/>
      <c r="AN353" s="7"/>
      <c r="AO353" s="22"/>
      <c r="AP353" s="6"/>
      <c r="AQ353" s="6"/>
      <c r="AR353" s="6"/>
      <c r="AS353" s="6"/>
      <c r="AT353" s="6"/>
      <c r="AU353" s="6" t="s">
        <v>54</v>
      </c>
      <c r="AV353" s="6"/>
      <c r="AW353" s="6"/>
      <c r="AX353" s="6"/>
      <c r="AY353" s="63"/>
    </row>
    <row r="354" spans="1:51" x14ac:dyDescent="0.2">
      <c r="A354" s="40">
        <f ca="1">RANK(E354,$E$2:$E$502,0)</f>
        <v>324</v>
      </c>
      <c r="B354" s="3" t="s">
        <v>181</v>
      </c>
      <c r="C354" s="66" t="s">
        <v>1150</v>
      </c>
      <c r="D354" s="2" t="s">
        <v>5</v>
      </c>
      <c r="E354" s="30">
        <f ca="1">SUMPRODUCT(LARGE(H354:AY354,ROW(INDIRECT("1:"&amp;MIN(20,COUNT(H354:AY354))))))</f>
        <v>2</v>
      </c>
      <c r="F354" s="6">
        <f>COUNT(H354:AY354)</f>
        <v>1</v>
      </c>
      <c r="G354" s="31">
        <f>SUM(H354:AY354)</f>
        <v>2</v>
      </c>
      <c r="H354" s="87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59"/>
      <c r="Y354" s="59"/>
      <c r="Z354" s="59"/>
      <c r="AA354" s="59"/>
      <c r="AB354" s="59"/>
      <c r="AC354" s="59"/>
      <c r="AD354" s="59"/>
      <c r="AE354" s="59"/>
      <c r="AF354" s="59"/>
      <c r="AG354" s="6"/>
      <c r="AH354" s="6"/>
      <c r="AI354" s="6"/>
      <c r="AJ354" s="6"/>
      <c r="AK354" s="6"/>
      <c r="AL354" s="6"/>
      <c r="AM354" s="6"/>
      <c r="AN354" s="7"/>
      <c r="AO354" s="22">
        <v>2</v>
      </c>
      <c r="AP354" s="6"/>
      <c r="AQ354" s="6"/>
      <c r="AR354" s="6"/>
      <c r="AS354" s="6"/>
      <c r="AT354" s="6"/>
      <c r="AU354" s="6" t="s">
        <v>54</v>
      </c>
      <c r="AV354" s="6"/>
      <c r="AW354" s="6"/>
      <c r="AX354" s="6"/>
      <c r="AY354" s="63"/>
    </row>
    <row r="355" spans="1:51" x14ac:dyDescent="0.2">
      <c r="A355" s="40">
        <f ca="1">RANK(E355,$E$2:$E$502,0)</f>
        <v>324</v>
      </c>
      <c r="B355" s="3" t="s">
        <v>1674</v>
      </c>
      <c r="C355" s="66" t="s">
        <v>1503</v>
      </c>
      <c r="D355" s="57" t="s">
        <v>5</v>
      </c>
      <c r="E355" s="30">
        <f ca="1">SUMPRODUCT(LARGE(H355:AY355,ROW(INDIRECT("1:"&amp;MIN(20,COUNT(H355:AY355))))))</f>
        <v>2</v>
      </c>
      <c r="F355" s="6">
        <f>COUNT(H355:AY355)</f>
        <v>1</v>
      </c>
      <c r="G355" s="31">
        <f>SUM(H355:AY355)</f>
        <v>2</v>
      </c>
      <c r="H355" s="87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59"/>
      <c r="Y355" s="59"/>
      <c r="Z355" s="59"/>
      <c r="AA355" s="59"/>
      <c r="AB355" s="59"/>
      <c r="AC355" s="59"/>
      <c r="AD355" s="59"/>
      <c r="AE355" s="59"/>
      <c r="AF355" s="59"/>
      <c r="AG355" s="6"/>
      <c r="AH355" s="6"/>
      <c r="AI355" s="6"/>
      <c r="AJ355" s="6"/>
      <c r="AK355" s="6"/>
      <c r="AL355" s="6"/>
      <c r="AM355" s="6"/>
      <c r="AN355" s="7"/>
      <c r="AO355" s="22">
        <v>2</v>
      </c>
      <c r="AP355" s="6"/>
      <c r="AQ355" s="6"/>
      <c r="AR355" s="6"/>
      <c r="AS355" s="6"/>
      <c r="AT355" s="6"/>
      <c r="AU355" s="6" t="s">
        <v>54</v>
      </c>
      <c r="AV355" s="6"/>
      <c r="AW355" s="6"/>
      <c r="AX355" s="6"/>
      <c r="AY355" s="63"/>
    </row>
    <row r="356" spans="1:51" x14ac:dyDescent="0.2">
      <c r="A356" s="40">
        <f ca="1">RANK(E356,$E$2:$E$502,0)</f>
        <v>324</v>
      </c>
      <c r="B356" s="3" t="s">
        <v>1042</v>
      </c>
      <c r="C356" s="66" t="s">
        <v>1205</v>
      </c>
      <c r="D356" s="2" t="s">
        <v>5</v>
      </c>
      <c r="E356" s="30">
        <f ca="1">SUMPRODUCT(LARGE(H356:AY356,ROW(INDIRECT("1:"&amp;MIN(20,COUNT(H356:AY356))))))</f>
        <v>2</v>
      </c>
      <c r="F356" s="6">
        <f>COUNT(H356:AY356)</f>
        <v>1</v>
      </c>
      <c r="G356" s="31">
        <f>SUM(H356:AY356)</f>
        <v>2</v>
      </c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59"/>
      <c r="Y356" s="59"/>
      <c r="Z356" s="59"/>
      <c r="AA356" s="59"/>
      <c r="AB356" s="59"/>
      <c r="AC356" s="59"/>
      <c r="AD356" s="59"/>
      <c r="AE356" s="59"/>
      <c r="AF356" s="59"/>
      <c r="AG356" s="6"/>
      <c r="AH356" s="6"/>
      <c r="AI356" s="6"/>
      <c r="AJ356" s="6"/>
      <c r="AK356" s="6"/>
      <c r="AL356" s="6"/>
      <c r="AM356" s="6"/>
      <c r="AN356" s="7"/>
      <c r="AO356" s="22">
        <v>2</v>
      </c>
      <c r="AP356" s="6"/>
      <c r="AQ356" s="6"/>
      <c r="AR356" s="6"/>
      <c r="AS356" s="6"/>
      <c r="AT356" s="6"/>
      <c r="AU356" s="6" t="s">
        <v>54</v>
      </c>
      <c r="AV356" s="6"/>
      <c r="AW356" s="6"/>
      <c r="AX356" s="6"/>
      <c r="AY356" s="63"/>
    </row>
    <row r="357" spans="1:51" x14ac:dyDescent="0.2">
      <c r="A357" s="40">
        <f ca="1">RANK(E357,$E$2:$E$502,0)</f>
        <v>324</v>
      </c>
      <c r="B357" s="3" t="s">
        <v>1687</v>
      </c>
      <c r="C357" s="66" t="s">
        <v>1489</v>
      </c>
      <c r="D357" s="2" t="s">
        <v>5</v>
      </c>
      <c r="E357" s="30">
        <f ca="1">SUMPRODUCT(LARGE(H357:AY357,ROW(INDIRECT("1:"&amp;MIN(20,COUNT(H357:AY357))))))</f>
        <v>2</v>
      </c>
      <c r="F357" s="6">
        <f>COUNT(H357:AY357)</f>
        <v>1</v>
      </c>
      <c r="G357" s="31">
        <f>SUM(H357:AY357)</f>
        <v>2</v>
      </c>
      <c r="H357" s="87"/>
      <c r="I357" s="87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59"/>
      <c r="Y357" s="59"/>
      <c r="Z357" s="59"/>
      <c r="AA357" s="59"/>
      <c r="AB357" s="59"/>
      <c r="AC357" s="59"/>
      <c r="AD357" s="59"/>
      <c r="AE357" s="59"/>
      <c r="AF357" s="59"/>
      <c r="AG357" s="6"/>
      <c r="AH357" s="6"/>
      <c r="AI357" s="6"/>
      <c r="AJ357" s="6"/>
      <c r="AK357" s="6"/>
      <c r="AL357" s="6"/>
      <c r="AM357" s="6"/>
      <c r="AN357" s="7"/>
      <c r="AO357" s="22">
        <v>2</v>
      </c>
      <c r="AP357" s="6"/>
      <c r="AQ357" s="6"/>
      <c r="AR357" s="6"/>
      <c r="AS357" s="6"/>
      <c r="AT357" s="6"/>
      <c r="AU357" s="6" t="s">
        <v>54</v>
      </c>
      <c r="AV357" s="6"/>
      <c r="AW357" s="6"/>
      <c r="AX357" s="6"/>
      <c r="AY357" s="63"/>
    </row>
    <row r="358" spans="1:51" x14ac:dyDescent="0.2">
      <c r="A358" s="40">
        <f ca="1">RANK(E358,$E$2:$E$502,0)</f>
        <v>324</v>
      </c>
      <c r="B358" s="3" t="s">
        <v>1670</v>
      </c>
      <c r="C358" s="66" t="s">
        <v>1159</v>
      </c>
      <c r="D358" s="2" t="s">
        <v>5</v>
      </c>
      <c r="E358" s="30">
        <f ca="1">SUMPRODUCT(LARGE(H358:AY358,ROW(INDIRECT("1:"&amp;MIN(20,COUNT(H358:AY358))))))</f>
        <v>2</v>
      </c>
      <c r="F358" s="6">
        <f>COUNT(H358:AY358)</f>
        <v>1</v>
      </c>
      <c r="G358" s="31">
        <f>SUM(H358:AY358)</f>
        <v>2</v>
      </c>
      <c r="H358" s="87"/>
      <c r="I358" s="87"/>
      <c r="J358" s="87"/>
      <c r="K358" s="87"/>
      <c r="L358" s="87"/>
      <c r="M358" s="87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59"/>
      <c r="Y358" s="59"/>
      <c r="Z358" s="59"/>
      <c r="AA358" s="59"/>
      <c r="AB358" s="59"/>
      <c r="AC358" s="59"/>
      <c r="AD358" s="59"/>
      <c r="AE358" s="59"/>
      <c r="AF358" s="59"/>
      <c r="AG358" s="6"/>
      <c r="AH358" s="6"/>
      <c r="AI358" s="6"/>
      <c r="AJ358" s="6"/>
      <c r="AK358" s="6"/>
      <c r="AL358" s="6"/>
      <c r="AM358" s="6"/>
      <c r="AN358" s="7"/>
      <c r="AO358" s="22">
        <v>2</v>
      </c>
      <c r="AP358" s="6"/>
      <c r="AQ358" s="6"/>
      <c r="AR358" s="6"/>
      <c r="AS358" s="6"/>
      <c r="AT358" s="6"/>
      <c r="AU358" s="6" t="s">
        <v>54</v>
      </c>
      <c r="AV358" s="6"/>
      <c r="AW358" s="6"/>
      <c r="AX358" s="6"/>
      <c r="AY358" s="63"/>
    </row>
    <row r="359" spans="1:51" x14ac:dyDescent="0.2">
      <c r="A359" s="40">
        <f ca="1">RANK(E359,$E$2:$E$502,0)</f>
        <v>324</v>
      </c>
      <c r="B359" s="3" t="s">
        <v>1786</v>
      </c>
      <c r="C359" s="66" t="s">
        <v>1719</v>
      </c>
      <c r="D359" s="2" t="s">
        <v>5</v>
      </c>
      <c r="E359" s="30">
        <f ca="1">SUMPRODUCT(LARGE(H359:AY359,ROW(INDIRECT("1:"&amp;MIN(20,COUNT(H359:AY359))))))</f>
        <v>2</v>
      </c>
      <c r="F359" s="6">
        <f>COUNT(H359:AY359)</f>
        <v>1</v>
      </c>
      <c r="G359" s="31">
        <f>SUM(H359:AY359)</f>
        <v>2</v>
      </c>
      <c r="H359" s="87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59"/>
      <c r="Y359" s="59"/>
      <c r="Z359" s="59"/>
      <c r="AA359" s="59"/>
      <c r="AB359" s="59"/>
      <c r="AC359" s="59"/>
      <c r="AD359" s="59"/>
      <c r="AE359" s="59"/>
      <c r="AF359" s="59"/>
      <c r="AG359" s="6"/>
      <c r="AH359" s="6"/>
      <c r="AI359" s="6">
        <v>2</v>
      </c>
      <c r="AJ359" s="6"/>
      <c r="AK359" s="6"/>
      <c r="AL359" s="6"/>
      <c r="AM359" s="6"/>
      <c r="AN359" s="7"/>
      <c r="AO359" s="22"/>
      <c r="AP359" s="6"/>
      <c r="AQ359" s="6"/>
      <c r="AR359" s="6"/>
      <c r="AS359" s="6"/>
      <c r="AT359" s="6"/>
      <c r="AU359" s="6" t="s">
        <v>54</v>
      </c>
      <c r="AV359" s="6"/>
      <c r="AW359" s="6"/>
      <c r="AX359" s="6"/>
      <c r="AY359" s="63"/>
    </row>
    <row r="360" spans="1:51" x14ac:dyDescent="0.2">
      <c r="A360" s="40">
        <f ca="1">RANK(E360,$E$2:$E$502,0)</f>
        <v>324</v>
      </c>
      <c r="B360" s="3" t="s">
        <v>1789</v>
      </c>
      <c r="C360" s="66" t="s">
        <v>1719</v>
      </c>
      <c r="D360" s="2" t="s">
        <v>5</v>
      </c>
      <c r="E360" s="30">
        <f ca="1">SUMPRODUCT(LARGE(H360:AY360,ROW(INDIRECT("1:"&amp;MIN(20,COUNT(H360:AY360))))))</f>
        <v>2</v>
      </c>
      <c r="F360" s="6">
        <f>COUNT(H360:AY360)</f>
        <v>1</v>
      </c>
      <c r="G360" s="31">
        <f>SUM(H360:AY360)</f>
        <v>2</v>
      </c>
      <c r="H360" s="87"/>
      <c r="I360" s="87"/>
      <c r="J360" s="87"/>
      <c r="K360" s="87"/>
      <c r="L360" s="87"/>
      <c r="M360" s="87"/>
      <c r="N360" s="88"/>
      <c r="O360" s="88"/>
      <c r="P360" s="87"/>
      <c r="Q360" s="87"/>
      <c r="R360" s="88"/>
      <c r="S360" s="88"/>
      <c r="T360" s="88"/>
      <c r="U360" s="88"/>
      <c r="V360" s="88"/>
      <c r="W360" s="88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6"/>
      <c r="AI360" s="6">
        <v>2</v>
      </c>
      <c r="AJ360" s="6"/>
      <c r="AK360" s="6"/>
      <c r="AL360" s="6"/>
      <c r="AM360" s="6"/>
      <c r="AN360" s="7"/>
      <c r="AO360" s="61"/>
      <c r="AP360" s="6"/>
      <c r="AQ360" s="6"/>
      <c r="AR360" s="61"/>
      <c r="AS360" s="6"/>
      <c r="AT360" s="6"/>
      <c r="AU360" s="6" t="s">
        <v>54</v>
      </c>
      <c r="AV360" s="6"/>
      <c r="AW360" s="6"/>
      <c r="AX360" s="6"/>
      <c r="AY360" s="10"/>
    </row>
    <row r="361" spans="1:51" x14ac:dyDescent="0.2">
      <c r="A361" s="40">
        <f ca="1">RANK(E361,$E$2:$E$502,0)</f>
        <v>324</v>
      </c>
      <c r="B361" s="3" t="s">
        <v>1689</v>
      </c>
      <c r="C361" s="66" t="s">
        <v>1570</v>
      </c>
      <c r="D361" s="2" t="s">
        <v>5</v>
      </c>
      <c r="E361" s="30">
        <f ca="1">SUMPRODUCT(LARGE(H361:AY361,ROW(INDIRECT("1:"&amp;MIN(20,COUNT(H361:AY361))))))</f>
        <v>2</v>
      </c>
      <c r="F361" s="6">
        <f>COUNT(H361:AY361)</f>
        <v>1</v>
      </c>
      <c r="G361" s="31">
        <f>SUM(H361:AY361)</f>
        <v>2</v>
      </c>
      <c r="H361" s="87"/>
      <c r="I361" s="87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59"/>
      <c r="Y361" s="59"/>
      <c r="Z361" s="59"/>
      <c r="AA361" s="59"/>
      <c r="AB361" s="59"/>
      <c r="AC361" s="59"/>
      <c r="AD361" s="59"/>
      <c r="AE361" s="59"/>
      <c r="AF361" s="59"/>
      <c r="AG361" s="6"/>
      <c r="AH361" s="6"/>
      <c r="AI361" s="6"/>
      <c r="AJ361" s="6"/>
      <c r="AK361" s="6"/>
      <c r="AL361" s="6"/>
      <c r="AM361" s="6"/>
      <c r="AN361" s="7"/>
      <c r="AO361" s="22">
        <v>2</v>
      </c>
      <c r="AP361" s="6"/>
      <c r="AQ361" s="6"/>
      <c r="AR361" s="22"/>
      <c r="AS361" s="6"/>
      <c r="AT361" s="6"/>
      <c r="AU361" s="6" t="s">
        <v>54</v>
      </c>
      <c r="AV361" s="6"/>
      <c r="AW361" s="6"/>
      <c r="AX361" s="6"/>
      <c r="AY361" s="63"/>
    </row>
    <row r="362" spans="1:51" x14ac:dyDescent="0.2">
      <c r="A362" s="40">
        <f ca="1">RANK(E362,$E$2:$E$502,0)</f>
        <v>324</v>
      </c>
      <c r="B362" s="44" t="s">
        <v>693</v>
      </c>
      <c r="C362" s="66" t="s">
        <v>1145</v>
      </c>
      <c r="D362" s="57" t="s">
        <v>5</v>
      </c>
      <c r="E362" s="30">
        <f ca="1">SUMPRODUCT(LARGE(H362:AY362,ROW(INDIRECT("1:"&amp;MIN(20,COUNT(H362:AY362))))))</f>
        <v>2</v>
      </c>
      <c r="F362" s="6">
        <f>COUNT(H362:AY362)</f>
        <v>1</v>
      </c>
      <c r="G362" s="31">
        <f>SUM(H362:AY362)</f>
        <v>2</v>
      </c>
      <c r="H362" s="87"/>
      <c r="I362" s="87"/>
      <c r="J362" s="87"/>
      <c r="K362" s="87"/>
      <c r="L362" s="87"/>
      <c r="M362" s="87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59"/>
      <c r="Y362" s="59"/>
      <c r="Z362" s="59"/>
      <c r="AA362" s="59"/>
      <c r="AB362" s="59"/>
      <c r="AC362" s="59"/>
      <c r="AD362" s="59"/>
      <c r="AE362" s="59"/>
      <c r="AF362" s="59"/>
      <c r="AG362" s="6"/>
      <c r="AH362" s="6"/>
      <c r="AI362" s="6"/>
      <c r="AJ362" s="6"/>
      <c r="AK362" s="6"/>
      <c r="AL362" s="6"/>
      <c r="AM362" s="59"/>
      <c r="AN362" s="60"/>
      <c r="AO362" s="22">
        <v>2</v>
      </c>
      <c r="AP362" s="6"/>
      <c r="AQ362" s="59"/>
      <c r="AR362" s="61"/>
      <c r="AS362" s="6"/>
      <c r="AT362" s="6"/>
      <c r="AU362" s="6" t="s">
        <v>54</v>
      </c>
      <c r="AV362" s="6"/>
      <c r="AW362" s="6"/>
      <c r="AX362" s="6"/>
      <c r="AY362" s="63"/>
    </row>
    <row r="363" spans="1:51" x14ac:dyDescent="0.2">
      <c r="A363" s="40">
        <f ca="1">RANK(E363,$E$2:$E$502,0)</f>
        <v>324</v>
      </c>
      <c r="B363" s="3" t="s">
        <v>1683</v>
      </c>
      <c r="C363" s="66" t="s">
        <v>1684</v>
      </c>
      <c r="D363" s="57" t="s">
        <v>5</v>
      </c>
      <c r="E363" s="30">
        <f ca="1">SUMPRODUCT(LARGE(H363:AY363,ROW(INDIRECT("1:"&amp;MIN(20,COUNT(H363:AY363))))))</f>
        <v>2</v>
      </c>
      <c r="F363" s="6">
        <f>COUNT(H363:AY363)</f>
        <v>1</v>
      </c>
      <c r="G363" s="31">
        <f>SUM(H363:AY363)</f>
        <v>2</v>
      </c>
      <c r="H363" s="87"/>
      <c r="I363" s="87"/>
      <c r="J363" s="87"/>
      <c r="K363" s="87"/>
      <c r="L363" s="87"/>
      <c r="M363" s="87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59"/>
      <c r="Y363" s="59"/>
      <c r="Z363" s="59"/>
      <c r="AA363" s="59"/>
      <c r="AB363" s="59"/>
      <c r="AC363" s="59"/>
      <c r="AD363" s="59"/>
      <c r="AE363" s="59"/>
      <c r="AF363" s="59"/>
      <c r="AG363" s="6"/>
      <c r="AH363" s="6"/>
      <c r="AI363" s="6"/>
      <c r="AJ363" s="6"/>
      <c r="AK363" s="6"/>
      <c r="AL363" s="6"/>
      <c r="AM363" s="6"/>
      <c r="AN363" s="7"/>
      <c r="AO363" s="22">
        <v>2</v>
      </c>
      <c r="AP363" s="6"/>
      <c r="AQ363" s="6"/>
      <c r="AR363" s="22"/>
      <c r="AS363" s="6"/>
      <c r="AT363" s="6"/>
      <c r="AU363" s="6" t="s">
        <v>54</v>
      </c>
      <c r="AV363" s="6"/>
      <c r="AW363" s="6"/>
      <c r="AX363" s="6"/>
      <c r="AY363" s="63"/>
    </row>
    <row r="364" spans="1:51" x14ac:dyDescent="0.2">
      <c r="A364" s="40">
        <f ca="1">RANK(E364,$E$2:$E$502,0)</f>
        <v>324</v>
      </c>
      <c r="B364" s="3" t="s">
        <v>1692</v>
      </c>
      <c r="C364" s="66" t="s">
        <v>1503</v>
      </c>
      <c r="D364" s="2" t="s">
        <v>5</v>
      </c>
      <c r="E364" s="30">
        <f ca="1">SUMPRODUCT(LARGE(H364:AY364,ROW(INDIRECT("1:"&amp;MIN(20,COUNT(H364:AY364))))))</f>
        <v>2</v>
      </c>
      <c r="F364" s="6">
        <f>COUNT(H364:AY364)</f>
        <v>1</v>
      </c>
      <c r="G364" s="31">
        <f>SUM(H364:AY364)</f>
        <v>2</v>
      </c>
      <c r="H364" s="87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59"/>
      <c r="Y364" s="59"/>
      <c r="Z364" s="59"/>
      <c r="AA364" s="59"/>
      <c r="AB364" s="59"/>
      <c r="AC364" s="59"/>
      <c r="AD364" s="59"/>
      <c r="AE364" s="59"/>
      <c r="AF364" s="59"/>
      <c r="AG364" s="6"/>
      <c r="AH364" s="6"/>
      <c r="AI364" s="6"/>
      <c r="AJ364" s="6"/>
      <c r="AK364" s="6"/>
      <c r="AL364" s="6"/>
      <c r="AM364" s="6"/>
      <c r="AN364" s="7"/>
      <c r="AO364" s="22">
        <v>2</v>
      </c>
      <c r="AP364" s="6"/>
      <c r="AQ364" s="6"/>
      <c r="AR364" s="22"/>
      <c r="AS364" s="6"/>
      <c r="AT364" s="6"/>
      <c r="AU364" s="6" t="s">
        <v>54</v>
      </c>
      <c r="AV364" s="6"/>
      <c r="AW364" s="6"/>
      <c r="AX364" s="6"/>
      <c r="AY364" s="63"/>
    </row>
    <row r="365" spans="1:51" x14ac:dyDescent="0.2">
      <c r="A365" s="40">
        <f ca="1">RANK(E365,$E$2:$E$502,0)</f>
        <v>324</v>
      </c>
      <c r="B365" s="3" t="s">
        <v>1686</v>
      </c>
      <c r="C365" s="66" t="s">
        <v>1613</v>
      </c>
      <c r="D365" s="57" t="s">
        <v>5</v>
      </c>
      <c r="E365" s="30">
        <f ca="1">SUMPRODUCT(LARGE(H365:AY365,ROW(INDIRECT("1:"&amp;MIN(20,COUNT(H365:AY365))))))</f>
        <v>2</v>
      </c>
      <c r="F365" s="6">
        <f>COUNT(H365:AY365)</f>
        <v>1</v>
      </c>
      <c r="G365" s="31">
        <f>SUM(H365:AY365)</f>
        <v>2</v>
      </c>
      <c r="H365" s="87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59"/>
      <c r="Y365" s="59"/>
      <c r="Z365" s="59"/>
      <c r="AA365" s="59"/>
      <c r="AB365" s="59"/>
      <c r="AC365" s="59"/>
      <c r="AD365" s="59"/>
      <c r="AE365" s="59"/>
      <c r="AF365" s="59"/>
      <c r="AG365" s="6"/>
      <c r="AH365" s="6"/>
      <c r="AI365" s="6"/>
      <c r="AJ365" s="6"/>
      <c r="AK365" s="6"/>
      <c r="AL365" s="6"/>
      <c r="AM365" s="6"/>
      <c r="AN365" s="7"/>
      <c r="AO365" s="22">
        <v>2</v>
      </c>
      <c r="AP365" s="6"/>
      <c r="AQ365" s="6"/>
      <c r="AR365" s="22"/>
      <c r="AS365" s="6"/>
      <c r="AT365" s="6"/>
      <c r="AU365" s="6" t="s">
        <v>54</v>
      </c>
      <c r="AV365" s="6"/>
      <c r="AW365" s="6"/>
      <c r="AX365" s="6"/>
      <c r="AY365" s="63"/>
    </row>
    <row r="366" spans="1:51" x14ac:dyDescent="0.2">
      <c r="A366" s="40">
        <f ca="1">RANK(E366,$E$2:$E$502,0)</f>
        <v>324</v>
      </c>
      <c r="B366" s="3" t="s">
        <v>1790</v>
      </c>
      <c r="C366" s="66" t="s">
        <v>1728</v>
      </c>
      <c r="D366" s="2" t="s">
        <v>5</v>
      </c>
      <c r="E366" s="30">
        <f ca="1">SUMPRODUCT(LARGE(H366:AY366,ROW(INDIRECT("1:"&amp;MIN(20,COUNT(H366:AY366))))))</f>
        <v>2</v>
      </c>
      <c r="F366" s="6">
        <f>COUNT(H366:AY366)</f>
        <v>1</v>
      </c>
      <c r="G366" s="31">
        <f>SUM(H366:AY366)</f>
        <v>2</v>
      </c>
      <c r="H366" s="87"/>
      <c r="I366" s="87"/>
      <c r="J366" s="87"/>
      <c r="K366" s="87"/>
      <c r="L366" s="87"/>
      <c r="M366" s="87"/>
      <c r="N366" s="88"/>
      <c r="O366" s="88"/>
      <c r="P366" s="87"/>
      <c r="Q366" s="87"/>
      <c r="R366" s="88"/>
      <c r="S366" s="88"/>
      <c r="T366" s="88"/>
      <c r="U366" s="88"/>
      <c r="V366" s="88"/>
      <c r="W366" s="88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6"/>
      <c r="AI366" s="6">
        <v>2</v>
      </c>
      <c r="AJ366" s="6"/>
      <c r="AK366" s="6"/>
      <c r="AL366" s="6"/>
      <c r="AM366" s="6"/>
      <c r="AN366" s="7"/>
      <c r="AO366" s="61"/>
      <c r="AP366" s="6"/>
      <c r="AQ366" s="6"/>
      <c r="AR366" s="61"/>
      <c r="AS366" s="6"/>
      <c r="AT366" s="6"/>
      <c r="AU366" s="6" t="s">
        <v>54</v>
      </c>
      <c r="AV366" s="6"/>
      <c r="AW366" s="6"/>
      <c r="AX366" s="6"/>
      <c r="AY366" s="63"/>
    </row>
    <row r="367" spans="1:51" x14ac:dyDescent="0.2">
      <c r="A367" s="40">
        <f ca="1">RANK(E367,$E$2:$E$502,0)</f>
        <v>324</v>
      </c>
      <c r="B367" s="3" t="s">
        <v>1673</v>
      </c>
      <c r="C367" s="66" t="s">
        <v>1159</v>
      </c>
      <c r="D367" s="2" t="s">
        <v>5</v>
      </c>
      <c r="E367" s="30">
        <f ca="1">SUMPRODUCT(LARGE(H367:AY367,ROW(INDIRECT("1:"&amp;MIN(20,COUNT(H367:AY367))))))</f>
        <v>2</v>
      </c>
      <c r="F367" s="6">
        <f>COUNT(H367:AY367)</f>
        <v>1</v>
      </c>
      <c r="G367" s="31">
        <f>SUM(H367:AY367)</f>
        <v>2</v>
      </c>
      <c r="H367" s="87"/>
      <c r="I367" s="87"/>
      <c r="J367" s="87"/>
      <c r="K367" s="87"/>
      <c r="L367" s="87"/>
      <c r="M367" s="87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59"/>
      <c r="Y367" s="59"/>
      <c r="Z367" s="59"/>
      <c r="AA367" s="59"/>
      <c r="AB367" s="59"/>
      <c r="AC367" s="59"/>
      <c r="AD367" s="59"/>
      <c r="AE367" s="59"/>
      <c r="AF367" s="59"/>
      <c r="AG367" s="6"/>
      <c r="AH367" s="6"/>
      <c r="AI367" s="6"/>
      <c r="AJ367" s="6"/>
      <c r="AK367" s="6"/>
      <c r="AL367" s="6"/>
      <c r="AM367" s="6"/>
      <c r="AN367" s="7"/>
      <c r="AO367" s="22">
        <v>2</v>
      </c>
      <c r="AP367" s="6"/>
      <c r="AQ367" s="6"/>
      <c r="AR367" s="22"/>
      <c r="AS367" s="6"/>
      <c r="AT367" s="6"/>
      <c r="AU367" s="6" t="s">
        <v>54</v>
      </c>
      <c r="AV367" s="6"/>
      <c r="AW367" s="6"/>
      <c r="AX367" s="6"/>
      <c r="AY367" s="63"/>
    </row>
    <row r="368" spans="1:51" x14ac:dyDescent="0.2">
      <c r="A368" s="40">
        <f ca="1">RANK(E368,$E$2:$E$502,0)</f>
        <v>324</v>
      </c>
      <c r="B368" s="3" t="s">
        <v>852</v>
      </c>
      <c r="C368" s="66" t="s">
        <v>1160</v>
      </c>
      <c r="D368" s="57" t="s">
        <v>5</v>
      </c>
      <c r="E368" s="30">
        <f ca="1">SUMPRODUCT(LARGE(H368:AY368,ROW(INDIRECT("1:"&amp;MIN(20,COUNT(H368:AY368))))))</f>
        <v>2</v>
      </c>
      <c r="F368" s="6">
        <f>COUNT(H368:AY368)</f>
        <v>1</v>
      </c>
      <c r="G368" s="31">
        <f>SUM(H368:AY368)</f>
        <v>2</v>
      </c>
      <c r="H368" s="87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59"/>
      <c r="Y368" s="59"/>
      <c r="Z368" s="59"/>
      <c r="AA368" s="59"/>
      <c r="AB368" s="59"/>
      <c r="AC368" s="59"/>
      <c r="AD368" s="59"/>
      <c r="AE368" s="59"/>
      <c r="AF368" s="59"/>
      <c r="AG368" s="6"/>
      <c r="AH368" s="6"/>
      <c r="AI368" s="6"/>
      <c r="AJ368" s="6"/>
      <c r="AK368" s="6"/>
      <c r="AL368" s="6"/>
      <c r="AM368" s="6"/>
      <c r="AN368" s="7"/>
      <c r="AO368" s="22">
        <v>2</v>
      </c>
      <c r="AP368" s="6"/>
      <c r="AQ368" s="6"/>
      <c r="AR368" s="22"/>
      <c r="AS368" s="6"/>
      <c r="AT368" s="6"/>
      <c r="AU368" s="6" t="s">
        <v>54</v>
      </c>
      <c r="AV368" s="6"/>
      <c r="AW368" s="6"/>
      <c r="AX368" s="6"/>
      <c r="AY368" s="63"/>
    </row>
    <row r="369" spans="1:51" x14ac:dyDescent="0.2">
      <c r="A369" s="40">
        <f ca="1">RANK(E369,$E$2:$E$502,0)</f>
        <v>324</v>
      </c>
      <c r="B369" s="3" t="s">
        <v>1791</v>
      </c>
      <c r="C369" s="66" t="s">
        <v>1728</v>
      </c>
      <c r="D369" s="2" t="s">
        <v>5</v>
      </c>
      <c r="E369" s="30">
        <f ca="1">SUMPRODUCT(LARGE(H369:AY369,ROW(INDIRECT("1:"&amp;MIN(20,COUNT(H369:AY369))))))</f>
        <v>2</v>
      </c>
      <c r="F369" s="6">
        <f>COUNT(H369:AY369)</f>
        <v>1</v>
      </c>
      <c r="G369" s="31">
        <f>SUM(H369:AY369)</f>
        <v>2</v>
      </c>
      <c r="H369" s="87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59"/>
      <c r="Y369" s="59"/>
      <c r="Z369" s="59"/>
      <c r="AA369" s="59"/>
      <c r="AB369" s="59"/>
      <c r="AC369" s="59"/>
      <c r="AD369" s="59"/>
      <c r="AE369" s="59"/>
      <c r="AF369" s="59"/>
      <c r="AG369" s="6"/>
      <c r="AH369" s="6"/>
      <c r="AI369" s="6">
        <v>2</v>
      </c>
      <c r="AJ369" s="6"/>
      <c r="AK369" s="6"/>
      <c r="AL369" s="6"/>
      <c r="AM369" s="6"/>
      <c r="AN369" s="7"/>
      <c r="AO369" s="22"/>
      <c r="AP369" s="6"/>
      <c r="AQ369" s="6"/>
      <c r="AR369" s="22"/>
      <c r="AS369" s="6"/>
      <c r="AT369" s="6"/>
      <c r="AU369" s="6" t="s">
        <v>54</v>
      </c>
      <c r="AV369" s="6"/>
      <c r="AW369" s="6"/>
      <c r="AX369" s="6"/>
      <c r="AY369" s="63"/>
    </row>
    <row r="370" spans="1:51" x14ac:dyDescent="0.2">
      <c r="A370" s="40">
        <f ca="1">RANK(E370,$E$2:$E$502,0)</f>
        <v>324</v>
      </c>
      <c r="B370" s="44" t="s">
        <v>1676</v>
      </c>
      <c r="C370" s="66" t="s">
        <v>1150</v>
      </c>
      <c r="D370" s="57" t="s">
        <v>5</v>
      </c>
      <c r="E370" s="30">
        <f ca="1">SUMPRODUCT(LARGE(H370:AY370,ROW(INDIRECT("1:"&amp;MIN(20,COUNT(H370:AY370))))))</f>
        <v>2</v>
      </c>
      <c r="F370" s="6">
        <f>COUNT(H370:AY370)</f>
        <v>1</v>
      </c>
      <c r="G370" s="31">
        <f>SUM(H370:AY370)</f>
        <v>2</v>
      </c>
      <c r="H370" s="87"/>
      <c r="I370" s="87"/>
      <c r="J370" s="87"/>
      <c r="K370" s="87"/>
      <c r="L370" s="87"/>
      <c r="M370" s="87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59"/>
      <c r="Y370" s="59"/>
      <c r="Z370" s="59"/>
      <c r="AA370" s="59"/>
      <c r="AB370" s="59"/>
      <c r="AC370" s="59"/>
      <c r="AD370" s="59"/>
      <c r="AE370" s="59"/>
      <c r="AF370" s="59"/>
      <c r="AG370" s="6"/>
      <c r="AH370" s="6"/>
      <c r="AI370" s="6"/>
      <c r="AJ370" s="6"/>
      <c r="AK370" s="6"/>
      <c r="AL370" s="6"/>
      <c r="AM370" s="59"/>
      <c r="AN370" s="60"/>
      <c r="AO370" s="22">
        <v>2</v>
      </c>
      <c r="AP370" s="6"/>
      <c r="AQ370" s="59"/>
      <c r="AR370" s="61"/>
      <c r="AS370" s="6"/>
      <c r="AT370" s="6"/>
      <c r="AU370" s="6" t="s">
        <v>54</v>
      </c>
      <c r="AV370" s="6"/>
      <c r="AW370" s="59"/>
      <c r="AX370" s="6"/>
      <c r="AY370" s="63"/>
    </row>
    <row r="371" spans="1:51" x14ac:dyDescent="0.2">
      <c r="A371" s="40">
        <f ca="1">RANK(E371,$E$2:$E$502,0)</f>
        <v>324</v>
      </c>
      <c r="B371" s="3" t="s">
        <v>1685</v>
      </c>
      <c r="C371" s="66" t="s">
        <v>1148</v>
      </c>
      <c r="D371" s="2" t="s">
        <v>5</v>
      </c>
      <c r="E371" s="30">
        <f ca="1">SUMPRODUCT(LARGE(H371:AY371,ROW(INDIRECT("1:"&amp;MIN(20,COUNT(H371:AY371))))))</f>
        <v>2</v>
      </c>
      <c r="F371" s="6">
        <f>COUNT(H371:AY371)</f>
        <v>1</v>
      </c>
      <c r="G371" s="31">
        <f>SUM(H371:AY371)</f>
        <v>2</v>
      </c>
      <c r="H371" s="87"/>
      <c r="I371" s="87"/>
      <c r="J371" s="88"/>
      <c r="K371" s="88"/>
      <c r="L371" s="87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59"/>
      <c r="Y371" s="59"/>
      <c r="Z371" s="59"/>
      <c r="AA371" s="59"/>
      <c r="AB371" s="59"/>
      <c r="AC371" s="59"/>
      <c r="AD371" s="59"/>
      <c r="AE371" s="59"/>
      <c r="AF371" s="59"/>
      <c r="AG371" s="6"/>
      <c r="AH371" s="6"/>
      <c r="AI371" s="6"/>
      <c r="AJ371" s="6"/>
      <c r="AK371" s="6"/>
      <c r="AL371" s="6"/>
      <c r="AM371" s="6"/>
      <c r="AN371" s="7"/>
      <c r="AO371" s="22">
        <v>2</v>
      </c>
      <c r="AP371" s="6"/>
      <c r="AQ371" s="6"/>
      <c r="AR371" s="22"/>
      <c r="AS371" s="6"/>
      <c r="AT371" s="6"/>
      <c r="AU371" s="6" t="s">
        <v>54</v>
      </c>
      <c r="AV371" s="6"/>
      <c r="AW371" s="6"/>
      <c r="AX371" s="6"/>
      <c r="AY371" s="63"/>
    </row>
    <row r="372" spans="1:51" x14ac:dyDescent="0.2">
      <c r="A372" s="40">
        <f ca="1">RANK(E372,$E$2:$E$502,0)</f>
        <v>324</v>
      </c>
      <c r="B372" s="3" t="s">
        <v>174</v>
      </c>
      <c r="C372" s="66" t="s">
        <v>1144</v>
      </c>
      <c r="D372" s="2" t="s">
        <v>5</v>
      </c>
      <c r="E372" s="30">
        <f ca="1">SUMPRODUCT(LARGE(H372:AY372,ROW(INDIRECT("1:"&amp;MIN(20,COUNT(H372:AY372))))))</f>
        <v>2</v>
      </c>
      <c r="F372" s="6">
        <f>COUNT(H372:AY372)</f>
        <v>1</v>
      </c>
      <c r="G372" s="31">
        <f>SUM(H372:AY372)</f>
        <v>2</v>
      </c>
      <c r="H372" s="88"/>
      <c r="I372" s="88"/>
      <c r="J372" s="88"/>
      <c r="K372" s="88">
        <v>2</v>
      </c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7"/>
      <c r="Y372" s="87"/>
      <c r="Z372" s="87"/>
      <c r="AA372" s="87"/>
      <c r="AB372" s="87"/>
      <c r="AC372" s="87"/>
      <c r="AD372" s="87"/>
      <c r="AE372" s="6"/>
      <c r="AF372" s="6"/>
      <c r="AG372" s="6"/>
      <c r="AH372" s="6"/>
      <c r="AI372" s="6"/>
      <c r="AJ372" s="6"/>
      <c r="AK372" s="6"/>
      <c r="AL372" s="6"/>
      <c r="AM372" s="6"/>
      <c r="AN372" s="7"/>
      <c r="AO372" s="22"/>
      <c r="AP372" s="6"/>
      <c r="AQ372" s="6"/>
      <c r="AR372" s="22"/>
      <c r="AS372" s="6"/>
      <c r="AT372" s="6"/>
      <c r="AU372" s="6" t="s">
        <v>54</v>
      </c>
      <c r="AV372" s="6"/>
      <c r="AW372" s="6"/>
      <c r="AX372" s="6"/>
      <c r="AY372" s="63"/>
    </row>
    <row r="373" spans="1:51" x14ac:dyDescent="0.2">
      <c r="A373" s="40">
        <f ca="1">RANK(E373,$E$2:$E$502,0)</f>
        <v>324</v>
      </c>
      <c r="B373" s="3" t="s">
        <v>1793</v>
      </c>
      <c r="C373" s="66" t="s">
        <v>1728</v>
      </c>
      <c r="D373" s="2" t="s">
        <v>5</v>
      </c>
      <c r="E373" s="30">
        <f ca="1">SUMPRODUCT(LARGE(H373:AY373,ROW(INDIRECT("1:"&amp;MIN(20,COUNT(H373:AY373))))))</f>
        <v>2</v>
      </c>
      <c r="F373" s="6">
        <f>COUNT(H373:AY373)</f>
        <v>1</v>
      </c>
      <c r="G373" s="31">
        <f>SUM(H373:AY373)</f>
        <v>2</v>
      </c>
      <c r="H373" s="87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59"/>
      <c r="Y373" s="59"/>
      <c r="Z373" s="59"/>
      <c r="AA373" s="59"/>
      <c r="AB373" s="59"/>
      <c r="AC373" s="59"/>
      <c r="AD373" s="59"/>
      <c r="AE373" s="59"/>
      <c r="AF373" s="59"/>
      <c r="AG373" s="6"/>
      <c r="AH373" s="6"/>
      <c r="AI373" s="6">
        <v>2</v>
      </c>
      <c r="AJ373" s="6"/>
      <c r="AK373" s="6"/>
      <c r="AL373" s="6"/>
      <c r="AM373" s="6"/>
      <c r="AN373" s="7"/>
      <c r="AO373" s="22"/>
      <c r="AP373" s="6"/>
      <c r="AQ373" s="6"/>
      <c r="AR373" s="22"/>
      <c r="AS373" s="6"/>
      <c r="AT373" s="6"/>
      <c r="AU373" s="6" t="s">
        <v>54</v>
      </c>
      <c r="AV373" s="6"/>
      <c r="AW373" s="6"/>
      <c r="AX373" s="6"/>
      <c r="AY373" s="63"/>
    </row>
    <row r="374" spans="1:51" x14ac:dyDescent="0.2">
      <c r="A374" s="40">
        <f ca="1">RANK(E374,$E$2:$E$502,0)</f>
        <v>324</v>
      </c>
      <c r="B374" s="44" t="s">
        <v>1671</v>
      </c>
      <c r="C374" s="66" t="s">
        <v>1172</v>
      </c>
      <c r="D374" s="57" t="s">
        <v>5</v>
      </c>
      <c r="E374" s="30">
        <f ca="1">SUMPRODUCT(LARGE(H374:AY374,ROW(INDIRECT("1:"&amp;MIN(20,COUNT(H374:AY374))))))</f>
        <v>2</v>
      </c>
      <c r="F374" s="6">
        <f>COUNT(H374:AY374)</f>
        <v>1</v>
      </c>
      <c r="G374" s="31">
        <f>SUM(H374:AY374)</f>
        <v>2</v>
      </c>
      <c r="H374" s="87"/>
      <c r="I374" s="87"/>
      <c r="J374" s="87"/>
      <c r="K374" s="87"/>
      <c r="L374" s="87"/>
      <c r="M374" s="87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59"/>
      <c r="Y374" s="59"/>
      <c r="Z374" s="59"/>
      <c r="AA374" s="59"/>
      <c r="AB374" s="59"/>
      <c r="AC374" s="59"/>
      <c r="AD374" s="59"/>
      <c r="AE374" s="59"/>
      <c r="AF374" s="59"/>
      <c r="AG374" s="6"/>
      <c r="AH374" s="6"/>
      <c r="AI374" s="6"/>
      <c r="AJ374" s="6"/>
      <c r="AK374" s="6"/>
      <c r="AL374" s="6"/>
      <c r="AM374" s="59"/>
      <c r="AN374" s="60"/>
      <c r="AO374" s="22">
        <v>2</v>
      </c>
      <c r="AP374" s="6"/>
      <c r="AQ374" s="59"/>
      <c r="AR374" s="61"/>
      <c r="AS374" s="6"/>
      <c r="AT374" s="6"/>
      <c r="AU374" s="6" t="s">
        <v>54</v>
      </c>
      <c r="AV374" s="6"/>
      <c r="AW374" s="6"/>
      <c r="AX374" s="6"/>
      <c r="AY374" s="63"/>
    </row>
    <row r="375" spans="1:51" x14ac:dyDescent="0.2">
      <c r="A375" s="40">
        <f ca="1">RANK(E375,$E$2:$E$502,0)</f>
        <v>324</v>
      </c>
      <c r="B375" s="3" t="s">
        <v>1788</v>
      </c>
      <c r="C375" s="66" t="s">
        <v>1728</v>
      </c>
      <c r="D375" s="2" t="s">
        <v>5</v>
      </c>
      <c r="E375" s="30">
        <f ca="1">SUMPRODUCT(LARGE(H375:AY375,ROW(INDIRECT("1:"&amp;MIN(20,COUNT(H375:AY375))))))</f>
        <v>2</v>
      </c>
      <c r="F375" s="6">
        <f>COUNT(H375:AY375)</f>
        <v>1</v>
      </c>
      <c r="G375" s="31">
        <f>SUM(H375:AY375)</f>
        <v>2</v>
      </c>
      <c r="H375" s="87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59"/>
      <c r="Y375" s="59"/>
      <c r="Z375" s="59"/>
      <c r="AA375" s="59"/>
      <c r="AB375" s="59"/>
      <c r="AC375" s="59"/>
      <c r="AD375" s="59"/>
      <c r="AE375" s="59"/>
      <c r="AF375" s="59"/>
      <c r="AG375" s="6"/>
      <c r="AH375" s="6"/>
      <c r="AI375" s="6">
        <v>2</v>
      </c>
      <c r="AJ375" s="6"/>
      <c r="AK375" s="6"/>
      <c r="AL375" s="6"/>
      <c r="AM375" s="6"/>
      <c r="AN375" s="7"/>
      <c r="AO375" s="22"/>
      <c r="AP375" s="6"/>
      <c r="AQ375" s="6"/>
      <c r="AR375" s="22"/>
      <c r="AS375" s="6"/>
      <c r="AT375" s="6"/>
      <c r="AU375" s="6" t="s">
        <v>54</v>
      </c>
      <c r="AV375" s="6"/>
      <c r="AW375" s="6"/>
      <c r="AX375" s="6"/>
      <c r="AY375" s="63"/>
    </row>
    <row r="376" spans="1:51" x14ac:dyDescent="0.2">
      <c r="A376" s="40">
        <f ca="1">RANK(E376,$E$2:$E$502,0)</f>
        <v>324</v>
      </c>
      <c r="B376" s="3" t="s">
        <v>1794</v>
      </c>
      <c r="C376" s="66" t="s">
        <v>1149</v>
      </c>
      <c r="D376" s="57" t="s">
        <v>5</v>
      </c>
      <c r="E376" s="30">
        <f ca="1">SUMPRODUCT(LARGE(H376:AY376,ROW(INDIRECT("1:"&amp;MIN(20,COUNT(H376:AY376))))))</f>
        <v>2</v>
      </c>
      <c r="F376" s="6">
        <f>COUNT(H376:AY376)</f>
        <v>1</v>
      </c>
      <c r="G376" s="31">
        <f>SUM(H376:AY376)</f>
        <v>2</v>
      </c>
      <c r="H376" s="87"/>
      <c r="I376" s="87"/>
      <c r="J376" s="87"/>
      <c r="K376" s="87"/>
      <c r="L376" s="87"/>
      <c r="M376" s="87"/>
      <c r="N376" s="88"/>
      <c r="O376" s="88"/>
      <c r="P376" s="87"/>
      <c r="Q376" s="87"/>
      <c r="R376" s="88"/>
      <c r="S376" s="88"/>
      <c r="T376" s="88"/>
      <c r="U376" s="88"/>
      <c r="V376" s="88"/>
      <c r="W376" s="88"/>
      <c r="X376" s="59"/>
      <c r="Y376" s="59"/>
      <c r="Z376" s="59"/>
      <c r="AA376" s="59"/>
      <c r="AB376" s="59"/>
      <c r="AC376" s="59"/>
      <c r="AD376" s="59"/>
      <c r="AE376" s="59"/>
      <c r="AF376" s="59"/>
      <c r="AG376" s="6"/>
      <c r="AH376" s="6"/>
      <c r="AI376" s="6">
        <v>2</v>
      </c>
      <c r="AJ376" s="6"/>
      <c r="AK376" s="6"/>
      <c r="AL376" s="6"/>
      <c r="AM376" s="6"/>
      <c r="AN376" s="7"/>
      <c r="AO376" s="22"/>
      <c r="AP376" s="6"/>
      <c r="AQ376" s="6"/>
      <c r="AR376" s="22"/>
      <c r="AS376" s="6"/>
      <c r="AT376" s="6"/>
      <c r="AU376" s="6" t="s">
        <v>54</v>
      </c>
      <c r="AV376" s="6"/>
      <c r="AW376" s="6"/>
      <c r="AX376" s="6"/>
      <c r="AY376" s="63"/>
    </row>
    <row r="377" spans="1:51" x14ac:dyDescent="0.2">
      <c r="A377" s="40">
        <f ca="1">RANK(E377,$E$2:$E$502,0)</f>
        <v>324</v>
      </c>
      <c r="B377" s="3" t="s">
        <v>106</v>
      </c>
      <c r="C377" s="66" t="s">
        <v>1205</v>
      </c>
      <c r="D377" s="57" t="s">
        <v>5</v>
      </c>
      <c r="E377" s="30">
        <f ca="1">SUMPRODUCT(LARGE(H377:AY377,ROW(INDIRECT("1:"&amp;MIN(20,COUNT(H377:AY377))))))</f>
        <v>2</v>
      </c>
      <c r="F377" s="6">
        <f>COUNT(H377:AY377)</f>
        <v>1</v>
      </c>
      <c r="G377" s="31">
        <f>SUM(H377:AY377)</f>
        <v>2</v>
      </c>
      <c r="H377" s="87"/>
      <c r="I377" s="87"/>
      <c r="J377" s="87"/>
      <c r="K377" s="87"/>
      <c r="L377" s="87"/>
      <c r="M377" s="87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59"/>
      <c r="Y377" s="59"/>
      <c r="Z377" s="59"/>
      <c r="AA377" s="59"/>
      <c r="AB377" s="59"/>
      <c r="AC377" s="59"/>
      <c r="AD377" s="59"/>
      <c r="AE377" s="59"/>
      <c r="AF377" s="59"/>
      <c r="AG377" s="6"/>
      <c r="AH377" s="6"/>
      <c r="AI377" s="6"/>
      <c r="AJ377" s="6"/>
      <c r="AK377" s="6"/>
      <c r="AL377" s="6"/>
      <c r="AM377" s="6"/>
      <c r="AN377" s="7"/>
      <c r="AO377" s="22">
        <v>2</v>
      </c>
      <c r="AP377" s="6"/>
      <c r="AQ377" s="6"/>
      <c r="AR377" s="22"/>
      <c r="AS377" s="6"/>
      <c r="AT377" s="6"/>
      <c r="AU377" s="6" t="s">
        <v>54</v>
      </c>
      <c r="AV377" s="6"/>
      <c r="AW377" s="6"/>
      <c r="AX377" s="6"/>
      <c r="AY377" s="63"/>
    </row>
    <row r="378" spans="1:51" x14ac:dyDescent="0.2">
      <c r="A378" s="40">
        <f ca="1">RANK(E378,$E$2:$E$502,0)</f>
        <v>324</v>
      </c>
      <c r="B378" s="9" t="s">
        <v>1672</v>
      </c>
      <c r="C378" s="67" t="s">
        <v>1172</v>
      </c>
      <c r="D378" s="2" t="s">
        <v>5</v>
      </c>
      <c r="E378" s="30">
        <f ca="1">SUMPRODUCT(LARGE(H378:AY378,ROW(INDIRECT("1:"&amp;MIN(20,COUNT(H378:AY378))))))</f>
        <v>2</v>
      </c>
      <c r="F378" s="6">
        <f>COUNT(H378:AY378)</f>
        <v>1</v>
      </c>
      <c r="G378" s="31">
        <f>SUM(H378:AY378)</f>
        <v>2</v>
      </c>
      <c r="H378" s="87"/>
      <c r="I378" s="87"/>
      <c r="J378" s="87"/>
      <c r="K378" s="87"/>
      <c r="L378" s="87"/>
      <c r="M378" s="87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59"/>
      <c r="Y378" s="59"/>
      <c r="Z378" s="59"/>
      <c r="AA378" s="59"/>
      <c r="AB378" s="59"/>
      <c r="AC378" s="59"/>
      <c r="AD378" s="59"/>
      <c r="AE378" s="59"/>
      <c r="AF378" s="59"/>
      <c r="AG378" s="6"/>
      <c r="AH378" s="6"/>
      <c r="AI378" s="6"/>
      <c r="AJ378" s="6"/>
      <c r="AK378" s="6"/>
      <c r="AL378" s="6"/>
      <c r="AM378" s="6"/>
      <c r="AN378" s="7"/>
      <c r="AO378" s="22">
        <v>2</v>
      </c>
      <c r="AP378" s="6"/>
      <c r="AQ378" s="6"/>
      <c r="AR378" s="61"/>
      <c r="AS378" s="6"/>
      <c r="AT378" s="6"/>
      <c r="AU378" s="6" t="s">
        <v>54</v>
      </c>
      <c r="AV378" s="6"/>
      <c r="AW378" s="6"/>
      <c r="AX378" s="6"/>
      <c r="AY378" s="63"/>
    </row>
    <row r="379" spans="1:51" x14ac:dyDescent="0.2">
      <c r="A379" s="40">
        <f ca="1">RANK(E379,$E$2:$E$502,0)</f>
        <v>378</v>
      </c>
      <c r="B379" s="64" t="s">
        <v>1739</v>
      </c>
      <c r="C379" s="65" t="s">
        <v>1143</v>
      </c>
      <c r="D379" s="2" t="s">
        <v>5</v>
      </c>
      <c r="E379" s="30">
        <f ca="1">SUMPRODUCT(LARGE(H379:AY379,ROW(INDIRECT("1:"&amp;MIN(20,COUNT(H379:AY379))))))</f>
        <v>1.8</v>
      </c>
      <c r="F379" s="6">
        <f>COUNT(H379:AY379)</f>
        <v>1</v>
      </c>
      <c r="G379" s="31">
        <f>SUM(H379:AY379)</f>
        <v>1.8</v>
      </c>
      <c r="H379" s="87"/>
      <c r="I379" s="87"/>
      <c r="J379" s="87"/>
      <c r="K379" s="87"/>
      <c r="L379" s="87"/>
      <c r="M379" s="87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59"/>
      <c r="Y379" s="59"/>
      <c r="Z379" s="59"/>
      <c r="AA379" s="59"/>
      <c r="AB379" s="59"/>
      <c r="AC379" s="59"/>
      <c r="AD379" s="59"/>
      <c r="AE379" s="59"/>
      <c r="AF379" s="59"/>
      <c r="AG379" s="6"/>
      <c r="AH379" s="6">
        <v>1.8</v>
      </c>
      <c r="AI379" s="6"/>
      <c r="AJ379" s="6"/>
      <c r="AK379" s="6"/>
      <c r="AL379" s="6"/>
      <c r="AM379" s="6"/>
      <c r="AN379" s="7"/>
      <c r="AO379" s="61"/>
      <c r="AP379" s="6"/>
      <c r="AQ379" s="6"/>
      <c r="AR379" s="61"/>
      <c r="AS379" s="6"/>
      <c r="AT379" s="6"/>
      <c r="AU379" s="6" t="s">
        <v>54</v>
      </c>
      <c r="AV379" s="6"/>
      <c r="AW379" s="6"/>
      <c r="AX379" s="6"/>
      <c r="AY379" s="10"/>
    </row>
    <row r="380" spans="1:51" x14ac:dyDescent="0.2">
      <c r="A380" s="40">
        <f ca="1">RANK(E380,$E$2:$E$502,0)</f>
        <v>378</v>
      </c>
      <c r="B380" s="44" t="s">
        <v>1738</v>
      </c>
      <c r="C380" s="66" t="s">
        <v>1719</v>
      </c>
      <c r="D380" s="57" t="s">
        <v>5</v>
      </c>
      <c r="E380" s="30">
        <f ca="1">SUMPRODUCT(LARGE(H380:AY380,ROW(INDIRECT("1:"&amp;MIN(20,COUNT(H380:AY380))))))</f>
        <v>1.8</v>
      </c>
      <c r="F380" s="6">
        <f>COUNT(H380:AY380)</f>
        <v>1</v>
      </c>
      <c r="G380" s="31">
        <f>SUM(H380:AY380)</f>
        <v>1.8</v>
      </c>
      <c r="H380" s="87"/>
      <c r="I380" s="87"/>
      <c r="J380" s="87"/>
      <c r="K380" s="87"/>
      <c r="L380" s="87"/>
      <c r="M380" s="87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6">
        <v>1.8</v>
      </c>
      <c r="AI380" s="6"/>
      <c r="AJ380" s="6"/>
      <c r="AK380" s="6"/>
      <c r="AL380" s="6"/>
      <c r="AM380" s="59"/>
      <c r="AN380" s="60"/>
      <c r="AO380" s="61"/>
      <c r="AP380" s="6"/>
      <c r="AQ380" s="59"/>
      <c r="AR380" s="61"/>
      <c r="AS380" s="6"/>
      <c r="AT380" s="6"/>
      <c r="AU380" s="6" t="s">
        <v>54</v>
      </c>
      <c r="AV380" s="6"/>
      <c r="AW380" s="6"/>
      <c r="AX380" s="6"/>
      <c r="AY380" s="63"/>
    </row>
    <row r="381" spans="1:51" x14ac:dyDescent="0.2">
      <c r="A381" s="40">
        <f ca="1">RANK(E381,$E$2:$E$502,0)</f>
        <v>378</v>
      </c>
      <c r="B381" s="3" t="s">
        <v>1346</v>
      </c>
      <c r="C381" s="66" t="s">
        <v>1159</v>
      </c>
      <c r="D381" s="2" t="s">
        <v>5</v>
      </c>
      <c r="E381" s="30">
        <f ca="1">SUMPRODUCT(LARGE(H381:AY381,ROW(INDIRECT("1:"&amp;MIN(20,COUNT(H381:AY381))))))</f>
        <v>1.8</v>
      </c>
      <c r="F381" s="6">
        <f>COUNT(H381:AY381)</f>
        <v>1</v>
      </c>
      <c r="G381" s="31">
        <f>SUM(H381:AY381)</f>
        <v>1.8</v>
      </c>
      <c r="H381" s="87"/>
      <c r="I381" s="87"/>
      <c r="J381" s="87"/>
      <c r="K381" s="87"/>
      <c r="L381" s="87"/>
      <c r="M381" s="87"/>
      <c r="N381" s="88"/>
      <c r="O381" s="88"/>
      <c r="P381" s="88">
        <v>1.8</v>
      </c>
      <c r="Q381" s="88"/>
      <c r="R381" s="88"/>
      <c r="S381" s="88"/>
      <c r="T381" s="88"/>
      <c r="U381" s="88"/>
      <c r="V381" s="88"/>
      <c r="W381" s="88"/>
      <c r="X381" s="87"/>
      <c r="Y381" s="87"/>
      <c r="Z381" s="87"/>
      <c r="AA381" s="87"/>
      <c r="AB381" s="87"/>
      <c r="AC381" s="87"/>
      <c r="AD381" s="87"/>
      <c r="AE381" s="6"/>
      <c r="AF381" s="6"/>
      <c r="AG381" s="6"/>
      <c r="AH381" s="6"/>
      <c r="AI381" s="6"/>
      <c r="AJ381" s="6"/>
      <c r="AK381" s="6"/>
      <c r="AL381" s="6"/>
      <c r="AM381" s="6"/>
      <c r="AN381" s="7"/>
      <c r="AO381" s="22"/>
      <c r="AP381" s="6"/>
      <c r="AQ381" s="6"/>
      <c r="AR381" s="22"/>
      <c r="AS381" s="6"/>
      <c r="AT381" s="6"/>
      <c r="AU381" s="6" t="s">
        <v>54</v>
      </c>
      <c r="AV381" s="6"/>
      <c r="AW381" s="6"/>
      <c r="AX381" s="6"/>
      <c r="AY381" s="63"/>
    </row>
    <row r="382" spans="1:51" x14ac:dyDescent="0.2">
      <c r="A382" s="40">
        <f ca="1">RANK(E382,$E$2:$E$502,0)</f>
        <v>378</v>
      </c>
      <c r="B382" s="3" t="s">
        <v>1351</v>
      </c>
      <c r="C382" s="66" t="s">
        <v>1352</v>
      </c>
      <c r="D382" s="57" t="s">
        <v>5</v>
      </c>
      <c r="E382" s="30">
        <f ca="1">SUMPRODUCT(LARGE(H382:AY382,ROW(INDIRECT("1:"&amp;MIN(20,COUNT(H382:AY382))))))</f>
        <v>1.8</v>
      </c>
      <c r="F382" s="6">
        <f>COUNT(H382:AY382)</f>
        <v>1</v>
      </c>
      <c r="G382" s="31">
        <f>SUM(H382:AY382)</f>
        <v>1.8</v>
      </c>
      <c r="H382" s="87"/>
      <c r="I382" s="88"/>
      <c r="J382" s="88"/>
      <c r="K382" s="88"/>
      <c r="L382" s="88"/>
      <c r="M382" s="88"/>
      <c r="N382" s="88"/>
      <c r="O382" s="88"/>
      <c r="P382" s="88">
        <v>1.8</v>
      </c>
      <c r="Q382" s="88"/>
      <c r="R382" s="88"/>
      <c r="S382" s="88"/>
      <c r="T382" s="88"/>
      <c r="U382" s="88"/>
      <c r="V382" s="88"/>
      <c r="W382" s="88"/>
      <c r="X382" s="87"/>
      <c r="Y382" s="87"/>
      <c r="Z382" s="87"/>
      <c r="AA382" s="87"/>
      <c r="AB382" s="87"/>
      <c r="AC382" s="87"/>
      <c r="AD382" s="87"/>
      <c r="AE382" s="6"/>
      <c r="AF382" s="6"/>
      <c r="AG382" s="6"/>
      <c r="AH382" s="6"/>
      <c r="AI382" s="6"/>
      <c r="AJ382" s="6"/>
      <c r="AK382" s="6"/>
      <c r="AL382" s="6"/>
      <c r="AM382" s="6"/>
      <c r="AN382" s="7"/>
      <c r="AO382" s="22"/>
      <c r="AP382" s="6"/>
      <c r="AQ382" s="6"/>
      <c r="AR382" s="22"/>
      <c r="AS382" s="6"/>
      <c r="AT382" s="6"/>
      <c r="AU382" s="6" t="s">
        <v>54</v>
      </c>
      <c r="AV382" s="6"/>
      <c r="AW382" s="6"/>
      <c r="AX382" s="6"/>
      <c r="AY382" s="63"/>
    </row>
    <row r="383" spans="1:51" x14ac:dyDescent="0.2">
      <c r="A383" s="40">
        <f ca="1">RANK(E383,$E$2:$E$502,0)</f>
        <v>378</v>
      </c>
      <c r="B383" s="3" t="s">
        <v>1353</v>
      </c>
      <c r="C383" s="66" t="s">
        <v>1149</v>
      </c>
      <c r="D383" s="57" t="s">
        <v>5</v>
      </c>
      <c r="E383" s="30">
        <f ca="1">SUMPRODUCT(LARGE(H383:AY383,ROW(INDIRECT("1:"&amp;MIN(20,COUNT(H383:AY383))))))</f>
        <v>1.8</v>
      </c>
      <c r="F383" s="6">
        <f>COUNT(H383:AY383)</f>
        <v>1</v>
      </c>
      <c r="G383" s="31">
        <f>SUM(H383:AY383)</f>
        <v>1.8</v>
      </c>
      <c r="H383" s="87"/>
      <c r="I383" s="87"/>
      <c r="J383" s="87"/>
      <c r="K383" s="87"/>
      <c r="L383" s="87"/>
      <c r="M383" s="87"/>
      <c r="N383" s="88"/>
      <c r="O383" s="88"/>
      <c r="P383" s="88">
        <v>1.8</v>
      </c>
      <c r="Q383" s="88"/>
      <c r="R383" s="88"/>
      <c r="S383" s="88"/>
      <c r="T383" s="88"/>
      <c r="U383" s="88"/>
      <c r="V383" s="88"/>
      <c r="W383" s="88"/>
      <c r="X383" s="87"/>
      <c r="Y383" s="87"/>
      <c r="Z383" s="87"/>
      <c r="AA383" s="87"/>
      <c r="AB383" s="87"/>
      <c r="AC383" s="87"/>
      <c r="AD383" s="87"/>
      <c r="AE383" s="6"/>
      <c r="AF383" s="6"/>
      <c r="AG383" s="6"/>
      <c r="AH383" s="6"/>
      <c r="AI383" s="6"/>
      <c r="AJ383" s="6"/>
      <c r="AK383" s="6"/>
      <c r="AL383" s="6"/>
      <c r="AM383" s="6"/>
      <c r="AN383" s="7"/>
      <c r="AO383" s="22"/>
      <c r="AP383" s="6"/>
      <c r="AQ383" s="6"/>
      <c r="AR383" s="22"/>
      <c r="AS383" s="6"/>
      <c r="AT383" s="6"/>
      <c r="AU383" s="6" t="s">
        <v>54</v>
      </c>
      <c r="AV383" s="6"/>
      <c r="AW383" s="6"/>
      <c r="AX383" s="6"/>
      <c r="AY383" s="63"/>
    </row>
    <row r="384" spans="1:51" x14ac:dyDescent="0.2">
      <c r="A384" s="40">
        <f ca="1">RANK(E384,$E$2:$E$502,0)</f>
        <v>383</v>
      </c>
      <c r="B384" s="55" t="s">
        <v>1299</v>
      </c>
      <c r="C384" s="56" t="s">
        <v>1273</v>
      </c>
      <c r="D384" s="2" t="s">
        <v>5</v>
      </c>
      <c r="E384" s="30">
        <f ca="1">SUMPRODUCT(LARGE(H384:AY384,ROW(INDIRECT("1:"&amp;MIN(20,COUNT(H384:AY384))))))</f>
        <v>1.6</v>
      </c>
      <c r="F384" s="6">
        <f>COUNT(H384:AY384)</f>
        <v>1</v>
      </c>
      <c r="G384" s="31">
        <f>SUM(H384:AY384)</f>
        <v>1.6</v>
      </c>
      <c r="H384" s="88"/>
      <c r="I384" s="88"/>
      <c r="J384" s="88"/>
      <c r="K384" s="88"/>
      <c r="L384" s="88">
        <v>1.6</v>
      </c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7"/>
      <c r="Y384" s="87"/>
      <c r="Z384" s="87"/>
      <c r="AA384" s="87"/>
      <c r="AB384" s="87"/>
      <c r="AC384" s="87"/>
      <c r="AD384" s="87"/>
      <c r="AE384" s="6"/>
      <c r="AF384" s="6"/>
      <c r="AG384" s="6"/>
      <c r="AH384" s="6"/>
      <c r="AI384" s="6"/>
      <c r="AJ384" s="6"/>
      <c r="AK384" s="6"/>
      <c r="AL384" s="6"/>
      <c r="AM384" s="6"/>
      <c r="AN384" s="7"/>
      <c r="AO384" s="22"/>
      <c r="AP384" s="6"/>
      <c r="AQ384" s="6"/>
      <c r="AR384" s="22"/>
      <c r="AS384" s="6"/>
      <c r="AT384" s="6"/>
      <c r="AU384" s="6" t="s">
        <v>54</v>
      </c>
      <c r="AV384" s="6"/>
      <c r="AW384" s="6"/>
      <c r="AX384" s="6"/>
      <c r="AY384" s="63"/>
    </row>
    <row r="385" spans="1:51" x14ac:dyDescent="0.2">
      <c r="A385" s="40"/>
      <c r="B385" s="3"/>
      <c r="C385" s="66"/>
      <c r="D385" s="2"/>
      <c r="E385" s="30"/>
      <c r="F385" s="6"/>
      <c r="G385" s="31"/>
      <c r="H385" s="87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59"/>
      <c r="Y385" s="59"/>
      <c r="Z385" s="59"/>
      <c r="AA385" s="59"/>
      <c r="AB385" s="59"/>
      <c r="AC385" s="59"/>
      <c r="AD385" s="59"/>
      <c r="AE385" s="59"/>
      <c r="AF385" s="59"/>
      <c r="AG385" s="6"/>
      <c r="AH385" s="6"/>
      <c r="AI385" s="6"/>
      <c r="AJ385" s="6"/>
      <c r="AK385" s="6"/>
      <c r="AL385" s="6"/>
      <c r="AM385" s="6"/>
      <c r="AN385" s="7"/>
      <c r="AO385" s="22"/>
      <c r="AP385" s="59"/>
      <c r="AQ385" s="6"/>
      <c r="AR385" s="22"/>
      <c r="AS385" s="6"/>
      <c r="AT385" s="6"/>
      <c r="AU385" s="6"/>
      <c r="AV385" s="6"/>
      <c r="AW385" s="6"/>
      <c r="AX385" s="6"/>
      <c r="AY385" s="63"/>
    </row>
    <row r="386" spans="1:51" x14ac:dyDescent="0.2">
      <c r="A386" s="40"/>
      <c r="B386" s="3"/>
      <c r="C386" s="66"/>
      <c r="D386" s="2"/>
      <c r="E386" s="30"/>
      <c r="F386" s="6"/>
      <c r="G386" s="31"/>
      <c r="H386" s="87"/>
      <c r="I386" s="87"/>
      <c r="J386" s="88"/>
      <c r="K386" s="88"/>
      <c r="L386" s="87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59"/>
      <c r="Y386" s="59"/>
      <c r="Z386" s="59"/>
      <c r="AA386" s="59"/>
      <c r="AB386" s="59"/>
      <c r="AC386" s="59"/>
      <c r="AD386" s="59"/>
      <c r="AE386" s="59"/>
      <c r="AF386" s="59"/>
      <c r="AG386" s="6"/>
      <c r="AH386" s="6"/>
      <c r="AI386" s="6"/>
      <c r="AJ386" s="6"/>
      <c r="AK386" s="6"/>
      <c r="AL386" s="6"/>
      <c r="AM386" s="6"/>
      <c r="AN386" s="7"/>
      <c r="AO386" s="61"/>
      <c r="AP386" s="59"/>
      <c r="AQ386" s="6"/>
      <c r="AR386" s="22"/>
      <c r="AS386" s="6"/>
      <c r="AT386" s="6"/>
      <c r="AU386" s="6"/>
      <c r="AV386" s="6"/>
      <c r="AW386" s="6"/>
      <c r="AX386" s="6"/>
      <c r="AY386" s="63"/>
    </row>
    <row r="387" spans="1:51" x14ac:dyDescent="0.2">
      <c r="A387" s="40"/>
      <c r="B387" s="44"/>
      <c r="C387" s="66"/>
      <c r="D387" s="57"/>
      <c r="E387" s="30"/>
      <c r="F387" s="6"/>
      <c r="G387" s="31"/>
      <c r="H387" s="87"/>
      <c r="I387" s="87"/>
      <c r="J387" s="87"/>
      <c r="K387" s="87"/>
      <c r="L387" s="87"/>
      <c r="M387" s="87"/>
      <c r="N387" s="88"/>
      <c r="O387" s="88"/>
      <c r="P387" s="87"/>
      <c r="Q387" s="87"/>
      <c r="R387" s="88"/>
      <c r="S387" s="88"/>
      <c r="T387" s="88"/>
      <c r="U387" s="88"/>
      <c r="V387" s="88"/>
      <c r="W387" s="88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6"/>
      <c r="AJ387" s="6"/>
      <c r="AK387" s="6"/>
      <c r="AL387" s="6"/>
      <c r="AM387" s="59"/>
      <c r="AN387" s="60"/>
      <c r="AO387" s="61"/>
      <c r="AP387" s="59"/>
      <c r="AQ387" s="59"/>
      <c r="AR387" s="61"/>
      <c r="AS387" s="59"/>
      <c r="AT387" s="59"/>
      <c r="AU387" s="59"/>
      <c r="AV387" s="59"/>
      <c r="AW387" s="59"/>
      <c r="AX387" s="6"/>
      <c r="AY387" s="57"/>
    </row>
    <row r="388" spans="1:51" x14ac:dyDescent="0.2">
      <c r="A388" s="40"/>
      <c r="B388" s="3"/>
      <c r="C388" s="66"/>
      <c r="D388" s="57"/>
      <c r="E388" s="30"/>
      <c r="F388" s="6"/>
      <c r="G388" s="31"/>
      <c r="H388" s="87"/>
      <c r="I388" s="87"/>
      <c r="J388" s="87"/>
      <c r="K388" s="87"/>
      <c r="L388" s="87"/>
      <c r="M388" s="87"/>
      <c r="N388" s="88"/>
      <c r="O388" s="88"/>
      <c r="P388" s="87"/>
      <c r="Q388" s="87"/>
      <c r="R388" s="88"/>
      <c r="S388" s="88"/>
      <c r="T388" s="88"/>
      <c r="U388" s="88"/>
      <c r="V388" s="88"/>
      <c r="W388" s="88"/>
      <c r="X388" s="59"/>
      <c r="Y388" s="59"/>
      <c r="Z388" s="59"/>
      <c r="AA388" s="59"/>
      <c r="AB388" s="59"/>
      <c r="AC388" s="59"/>
      <c r="AD388" s="59"/>
      <c r="AE388" s="59"/>
      <c r="AF388" s="59"/>
      <c r="AG388" s="6"/>
      <c r="AH388" s="6"/>
      <c r="AI388" s="6"/>
      <c r="AJ388" s="6"/>
      <c r="AK388" s="6"/>
      <c r="AL388" s="6"/>
      <c r="AM388" s="6"/>
      <c r="AN388" s="7"/>
      <c r="AO388" s="61"/>
      <c r="AP388" s="59"/>
      <c r="AQ388" s="6"/>
      <c r="AR388" s="22"/>
      <c r="AS388" s="6"/>
      <c r="AT388" s="6"/>
      <c r="AU388" s="6"/>
      <c r="AV388" s="6"/>
      <c r="AW388" s="6"/>
      <c r="AX388" s="6"/>
      <c r="AY388" s="63"/>
    </row>
    <row r="389" spans="1:51" x14ac:dyDescent="0.2">
      <c r="A389" s="40"/>
      <c r="B389" s="3"/>
      <c r="C389" s="66"/>
      <c r="D389" s="2"/>
      <c r="E389" s="30"/>
      <c r="F389" s="6"/>
      <c r="G389" s="31"/>
      <c r="H389" s="87"/>
      <c r="I389" s="87"/>
      <c r="J389" s="87"/>
      <c r="K389" s="87"/>
      <c r="L389" s="87"/>
      <c r="M389" s="87"/>
      <c r="N389" s="88"/>
      <c r="O389" s="88"/>
      <c r="P389" s="87"/>
      <c r="Q389" s="87"/>
      <c r="R389" s="88"/>
      <c r="S389" s="88"/>
      <c r="T389" s="88"/>
      <c r="U389" s="88"/>
      <c r="V389" s="88"/>
      <c r="W389" s="88"/>
      <c r="X389" s="59"/>
      <c r="Y389" s="59"/>
      <c r="Z389" s="59"/>
      <c r="AA389" s="59"/>
      <c r="AB389" s="59"/>
      <c r="AC389" s="59"/>
      <c r="AD389" s="59"/>
      <c r="AE389" s="59"/>
      <c r="AF389" s="59"/>
      <c r="AG389" s="6"/>
      <c r="AH389" s="6"/>
      <c r="AI389" s="6"/>
      <c r="AJ389" s="6"/>
      <c r="AK389" s="6"/>
      <c r="AL389" s="6"/>
      <c r="AM389" s="6"/>
      <c r="AN389" s="7"/>
      <c r="AO389" s="22"/>
      <c r="AP389" s="59"/>
      <c r="AQ389" s="6"/>
      <c r="AR389" s="22"/>
      <c r="AS389" s="6"/>
      <c r="AT389" s="6"/>
      <c r="AU389" s="6"/>
      <c r="AV389" s="6"/>
      <c r="AW389" s="6"/>
      <c r="AX389" s="6"/>
      <c r="AY389" s="63"/>
    </row>
    <row r="390" spans="1:51" x14ac:dyDescent="0.2">
      <c r="A390" s="40"/>
      <c r="B390" s="3"/>
      <c r="C390" s="66"/>
      <c r="D390" s="2"/>
      <c r="E390" s="30"/>
      <c r="F390" s="6"/>
      <c r="G390" s="31"/>
      <c r="H390" s="87"/>
      <c r="I390" s="87"/>
      <c r="J390" s="87"/>
      <c r="K390" s="87"/>
      <c r="L390" s="87"/>
      <c r="M390" s="87"/>
      <c r="N390" s="88"/>
      <c r="O390" s="88"/>
      <c r="P390" s="87"/>
      <c r="Q390" s="87"/>
      <c r="R390" s="88"/>
      <c r="S390" s="88"/>
      <c r="T390" s="88"/>
      <c r="U390" s="88"/>
      <c r="V390" s="88"/>
      <c r="W390" s="88"/>
      <c r="X390" s="59"/>
      <c r="Y390" s="59"/>
      <c r="Z390" s="59"/>
      <c r="AA390" s="59"/>
      <c r="AB390" s="59"/>
      <c r="AC390" s="59"/>
      <c r="AD390" s="59"/>
      <c r="AE390" s="59"/>
      <c r="AF390" s="59"/>
      <c r="AG390" s="6"/>
      <c r="AH390" s="6"/>
      <c r="AI390" s="6"/>
      <c r="AJ390" s="6"/>
      <c r="AK390" s="6"/>
      <c r="AL390" s="6"/>
      <c r="AM390" s="6"/>
      <c r="AN390" s="6"/>
      <c r="AO390" s="61"/>
      <c r="AP390" s="59"/>
      <c r="AQ390" s="6"/>
      <c r="AR390" s="22"/>
      <c r="AS390" s="6"/>
      <c r="AT390" s="6"/>
      <c r="AU390" s="6"/>
      <c r="AV390" s="6"/>
      <c r="AW390" s="6"/>
      <c r="AX390" s="6"/>
      <c r="AY390" s="63"/>
    </row>
    <row r="391" spans="1:51" x14ac:dyDescent="0.2">
      <c r="A391" s="40"/>
      <c r="B391" s="3"/>
      <c r="C391" s="66"/>
      <c r="D391" s="57"/>
      <c r="E391" s="30"/>
      <c r="F391" s="6"/>
      <c r="G391" s="31"/>
      <c r="H391" s="87"/>
      <c r="I391" s="87"/>
      <c r="J391" s="87"/>
      <c r="K391" s="87"/>
      <c r="L391" s="87"/>
      <c r="M391" s="87"/>
      <c r="N391" s="88"/>
      <c r="O391" s="88"/>
      <c r="P391" s="87"/>
      <c r="Q391" s="87"/>
      <c r="R391" s="88"/>
      <c r="S391" s="88"/>
      <c r="T391" s="88"/>
      <c r="U391" s="88"/>
      <c r="V391" s="88"/>
      <c r="W391" s="88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6"/>
      <c r="AI391" s="6"/>
      <c r="AJ391" s="6"/>
      <c r="AK391" s="6"/>
      <c r="AL391" s="6"/>
      <c r="AM391" s="6"/>
      <c r="AN391" s="6"/>
      <c r="AO391" s="61"/>
      <c r="AP391" s="59"/>
      <c r="AQ391" s="6"/>
      <c r="AR391" s="22"/>
      <c r="AS391" s="6"/>
      <c r="AT391" s="6"/>
      <c r="AU391" s="6"/>
      <c r="AV391" s="6"/>
      <c r="AW391" s="6"/>
      <c r="AX391" s="6"/>
      <c r="AY391" s="63"/>
    </row>
    <row r="392" spans="1:51" x14ac:dyDescent="0.2">
      <c r="A392" s="40"/>
      <c r="B392" s="3"/>
      <c r="C392" s="66"/>
      <c r="D392" s="2"/>
      <c r="E392" s="30"/>
      <c r="F392" s="6"/>
      <c r="G392" s="31"/>
      <c r="H392" s="87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59"/>
      <c r="Y392" s="59"/>
      <c r="Z392" s="59"/>
      <c r="AA392" s="59"/>
      <c r="AB392" s="59"/>
      <c r="AC392" s="59"/>
      <c r="AD392" s="59"/>
      <c r="AE392" s="59"/>
      <c r="AF392" s="59"/>
      <c r="AG392" s="6"/>
      <c r="AH392" s="6"/>
      <c r="AI392" s="6"/>
      <c r="AJ392" s="6"/>
      <c r="AK392" s="6"/>
      <c r="AL392" s="6"/>
      <c r="AM392" s="6"/>
      <c r="AN392" s="6"/>
      <c r="AO392" s="22"/>
      <c r="AP392" s="59"/>
      <c r="AQ392" s="6"/>
      <c r="AR392" s="22"/>
      <c r="AS392" s="6"/>
      <c r="AT392" s="6"/>
      <c r="AU392" s="6"/>
      <c r="AV392" s="6"/>
      <c r="AW392" s="6"/>
      <c r="AX392" s="6"/>
      <c r="AY392" s="63"/>
    </row>
    <row r="393" spans="1:51" x14ac:dyDescent="0.2">
      <c r="A393" s="40"/>
      <c r="B393" s="3"/>
      <c r="C393" s="66"/>
      <c r="D393" s="57"/>
      <c r="E393" s="30"/>
      <c r="F393" s="6"/>
      <c r="G393" s="31"/>
      <c r="H393" s="87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59"/>
      <c r="Y393" s="59"/>
      <c r="Z393" s="59"/>
      <c r="AA393" s="59"/>
      <c r="AB393" s="59"/>
      <c r="AC393" s="59"/>
      <c r="AD393" s="59"/>
      <c r="AE393" s="59"/>
      <c r="AF393" s="59"/>
      <c r="AG393" s="6"/>
      <c r="AH393" s="6"/>
      <c r="AI393" s="6"/>
      <c r="AJ393" s="6"/>
      <c r="AK393" s="6"/>
      <c r="AL393" s="6"/>
      <c r="AM393" s="6"/>
      <c r="AN393" s="6"/>
      <c r="AO393" s="22"/>
      <c r="AP393" s="59"/>
      <c r="AQ393" s="6"/>
      <c r="AR393" s="22"/>
      <c r="AS393" s="6"/>
      <c r="AT393" s="6"/>
      <c r="AU393" s="6"/>
      <c r="AV393" s="6"/>
      <c r="AW393" s="6"/>
      <c r="AX393" s="6"/>
      <c r="AY393" s="63"/>
    </row>
    <row r="394" spans="1:51" x14ac:dyDescent="0.2">
      <c r="A394" s="40"/>
      <c r="B394" s="3"/>
      <c r="C394" s="66"/>
      <c r="D394" s="57"/>
      <c r="E394" s="30"/>
      <c r="F394" s="6"/>
      <c r="G394" s="31"/>
      <c r="H394" s="87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59"/>
      <c r="Y394" s="59"/>
      <c r="Z394" s="59"/>
      <c r="AA394" s="59"/>
      <c r="AB394" s="59"/>
      <c r="AC394" s="59"/>
      <c r="AD394" s="59"/>
      <c r="AE394" s="59"/>
      <c r="AF394" s="59"/>
      <c r="AG394" s="6"/>
      <c r="AH394" s="6"/>
      <c r="AI394" s="6"/>
      <c r="AJ394" s="6"/>
      <c r="AK394" s="6"/>
      <c r="AL394" s="6"/>
      <c r="AM394" s="6"/>
      <c r="AN394" s="6"/>
      <c r="AO394" s="22"/>
      <c r="AP394" s="59"/>
      <c r="AQ394" s="6"/>
      <c r="AR394" s="22"/>
      <c r="AS394" s="6"/>
      <c r="AT394" s="6"/>
      <c r="AU394" s="6"/>
      <c r="AV394" s="6"/>
      <c r="AW394" s="6"/>
      <c r="AX394" s="6"/>
      <c r="AY394" s="63"/>
    </row>
    <row r="395" spans="1:51" x14ac:dyDescent="0.2">
      <c r="A395" s="40"/>
      <c r="B395" s="3"/>
      <c r="C395" s="66"/>
      <c r="D395" s="2"/>
      <c r="E395" s="30"/>
      <c r="F395" s="6"/>
      <c r="G395" s="31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59"/>
      <c r="Y395" s="59"/>
      <c r="Z395" s="59"/>
      <c r="AA395" s="59"/>
      <c r="AB395" s="59"/>
      <c r="AC395" s="59"/>
      <c r="AD395" s="59"/>
      <c r="AE395" s="59"/>
      <c r="AF395" s="59"/>
      <c r="AG395" s="6"/>
      <c r="AH395" s="6"/>
      <c r="AI395" s="6"/>
      <c r="AJ395" s="6"/>
      <c r="AK395" s="6"/>
      <c r="AL395" s="6"/>
      <c r="AM395" s="6"/>
      <c r="AN395" s="6"/>
      <c r="AO395" s="22"/>
      <c r="AP395" s="6"/>
      <c r="AQ395" s="6"/>
      <c r="AR395" s="22"/>
      <c r="AS395" s="6"/>
      <c r="AT395" s="6"/>
      <c r="AU395" s="6"/>
      <c r="AV395" s="6"/>
      <c r="AW395" s="6"/>
      <c r="AX395" s="6"/>
      <c r="AY395" s="63"/>
    </row>
    <row r="396" spans="1:51" x14ac:dyDescent="0.2">
      <c r="A396" s="40"/>
      <c r="B396" s="3"/>
      <c r="C396" s="66"/>
      <c r="D396" s="57"/>
      <c r="E396" s="30"/>
      <c r="F396" s="6"/>
      <c r="G396" s="31"/>
      <c r="H396" s="87"/>
      <c r="I396" s="87"/>
      <c r="J396" s="87"/>
      <c r="K396" s="87"/>
      <c r="L396" s="87"/>
      <c r="M396" s="87"/>
      <c r="N396" s="88"/>
      <c r="O396" s="88"/>
      <c r="P396" s="87"/>
      <c r="Q396" s="87"/>
      <c r="R396" s="88"/>
      <c r="S396" s="88"/>
      <c r="T396" s="88"/>
      <c r="U396" s="88"/>
      <c r="V396" s="88"/>
      <c r="W396" s="88"/>
      <c r="X396" s="59"/>
      <c r="Y396" s="59"/>
      <c r="Z396" s="59"/>
      <c r="AA396" s="59"/>
      <c r="AB396" s="59"/>
      <c r="AC396" s="59"/>
      <c r="AD396" s="59"/>
      <c r="AE396" s="59"/>
      <c r="AF396" s="59"/>
      <c r="AG396" s="6"/>
      <c r="AH396" s="6"/>
      <c r="AI396" s="6"/>
      <c r="AJ396" s="6"/>
      <c r="AK396" s="6"/>
      <c r="AL396" s="6"/>
      <c r="AM396" s="6"/>
      <c r="AN396" s="6"/>
      <c r="AO396" s="61"/>
      <c r="AP396" s="59"/>
      <c r="AQ396" s="6"/>
      <c r="AR396" s="22"/>
      <c r="AS396" s="6"/>
      <c r="AT396" s="6"/>
      <c r="AU396" s="6"/>
      <c r="AV396" s="6"/>
      <c r="AW396" s="6"/>
      <c r="AX396" s="6"/>
      <c r="AY396" s="63"/>
    </row>
    <row r="397" spans="1:51" x14ac:dyDescent="0.2">
      <c r="A397" s="40"/>
      <c r="B397" s="66"/>
      <c r="C397" s="56"/>
      <c r="D397" s="2"/>
      <c r="E397" s="30"/>
      <c r="F397" s="6"/>
      <c r="G397" s="31"/>
      <c r="H397" s="87"/>
      <c r="I397" s="87"/>
      <c r="J397" s="87"/>
      <c r="K397" s="87"/>
      <c r="L397" s="87"/>
      <c r="M397" s="87"/>
      <c r="N397" s="88"/>
      <c r="O397" s="88"/>
      <c r="P397" s="87"/>
      <c r="Q397" s="87"/>
      <c r="R397" s="88"/>
      <c r="S397" s="88"/>
      <c r="T397" s="88"/>
      <c r="U397" s="88"/>
      <c r="V397" s="88"/>
      <c r="W397" s="88"/>
      <c r="X397" s="59"/>
      <c r="Y397" s="59"/>
      <c r="Z397" s="59"/>
      <c r="AA397" s="59"/>
      <c r="AB397" s="59"/>
      <c r="AC397" s="59"/>
      <c r="AD397" s="59"/>
      <c r="AE397" s="59"/>
      <c r="AF397" s="59"/>
      <c r="AG397" s="6"/>
      <c r="AH397" s="59"/>
      <c r="AI397" s="6"/>
      <c r="AJ397" s="6"/>
      <c r="AK397" s="6"/>
      <c r="AL397" s="6"/>
      <c r="AM397" s="6"/>
      <c r="AN397" s="6"/>
      <c r="AO397" s="61"/>
      <c r="AP397" s="59"/>
      <c r="AQ397" s="6"/>
      <c r="AR397" s="61"/>
      <c r="AS397" s="6"/>
      <c r="AT397" s="6"/>
      <c r="AU397" s="6"/>
      <c r="AV397" s="6"/>
      <c r="AW397" s="6"/>
      <c r="AX397" s="6"/>
      <c r="AY397" s="63"/>
    </row>
    <row r="398" spans="1:51" x14ac:dyDescent="0.2">
      <c r="A398" s="40"/>
      <c r="B398" s="69"/>
      <c r="C398" s="56"/>
      <c r="D398" s="2"/>
      <c r="E398" s="30"/>
      <c r="F398" s="6"/>
      <c r="G398" s="31"/>
      <c r="H398" s="87"/>
      <c r="I398" s="87"/>
      <c r="J398" s="87"/>
      <c r="K398" s="87"/>
      <c r="L398" s="87"/>
      <c r="M398" s="87"/>
      <c r="N398" s="88"/>
      <c r="O398" s="88"/>
      <c r="P398" s="87"/>
      <c r="Q398" s="87"/>
      <c r="R398" s="88"/>
      <c r="S398" s="88"/>
      <c r="T398" s="88"/>
      <c r="U398" s="88"/>
      <c r="V398" s="88"/>
      <c r="W398" s="88"/>
      <c r="X398" s="59"/>
      <c r="Y398" s="59"/>
      <c r="Z398" s="59"/>
      <c r="AA398" s="59"/>
      <c r="AB398" s="59"/>
      <c r="AC398" s="59"/>
      <c r="AD398" s="59"/>
      <c r="AE398" s="59"/>
      <c r="AF398" s="59"/>
      <c r="AG398" s="6"/>
      <c r="AH398" s="59"/>
      <c r="AI398" s="6"/>
      <c r="AJ398" s="6"/>
      <c r="AK398" s="6"/>
      <c r="AL398" s="6"/>
      <c r="AM398" s="6"/>
      <c r="AN398" s="6"/>
      <c r="AO398" s="61"/>
      <c r="AP398" s="59"/>
      <c r="AQ398" s="6"/>
      <c r="AR398" s="61"/>
      <c r="AS398" s="6"/>
      <c r="AT398" s="6"/>
      <c r="AU398" s="6"/>
      <c r="AV398" s="6"/>
      <c r="AW398" s="6"/>
      <c r="AX398" s="6"/>
      <c r="AY398" s="63"/>
    </row>
    <row r="399" spans="1:51" x14ac:dyDescent="0.2">
      <c r="A399" s="40"/>
      <c r="B399" s="3"/>
      <c r="C399" s="66"/>
      <c r="D399" s="2"/>
      <c r="E399" s="30"/>
      <c r="F399" s="6"/>
      <c r="G399" s="31"/>
      <c r="H399" s="87"/>
      <c r="I399" s="87"/>
      <c r="J399" s="87"/>
      <c r="K399" s="87"/>
      <c r="L399" s="87"/>
      <c r="M399" s="87"/>
      <c r="N399" s="88"/>
      <c r="O399" s="88"/>
      <c r="P399" s="87"/>
      <c r="Q399" s="87"/>
      <c r="R399" s="88"/>
      <c r="S399" s="88"/>
      <c r="T399" s="88"/>
      <c r="U399" s="88"/>
      <c r="V399" s="88"/>
      <c r="W399" s="88"/>
      <c r="X399" s="59"/>
      <c r="Y399" s="59"/>
      <c r="Z399" s="59"/>
      <c r="AA399" s="59"/>
      <c r="AB399" s="59"/>
      <c r="AC399" s="59"/>
      <c r="AD399" s="59"/>
      <c r="AE399" s="59"/>
      <c r="AF399" s="59"/>
      <c r="AG399" s="6"/>
      <c r="AH399" s="6"/>
      <c r="AI399" s="6"/>
      <c r="AJ399" s="6"/>
      <c r="AK399" s="6"/>
      <c r="AL399" s="6"/>
      <c r="AM399" s="6"/>
      <c r="AN399" s="6"/>
      <c r="AO399" s="61"/>
      <c r="AP399" s="59"/>
      <c r="AQ399" s="6"/>
      <c r="AR399" s="22"/>
      <c r="AS399" s="6"/>
      <c r="AT399" s="6"/>
      <c r="AU399" s="6"/>
      <c r="AV399" s="6"/>
      <c r="AW399" s="6"/>
      <c r="AX399" s="6"/>
      <c r="AY399" s="63"/>
    </row>
    <row r="400" spans="1:51" x14ac:dyDescent="0.2">
      <c r="A400" s="40"/>
      <c r="B400" s="3"/>
      <c r="C400" s="66"/>
      <c r="D400" s="2"/>
      <c r="E400" s="30"/>
      <c r="F400" s="6"/>
      <c r="G400" s="31"/>
      <c r="H400" s="87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59"/>
      <c r="Y400" s="59"/>
      <c r="Z400" s="59"/>
      <c r="AA400" s="59"/>
      <c r="AB400" s="59"/>
      <c r="AC400" s="59"/>
      <c r="AD400" s="59"/>
      <c r="AE400" s="59"/>
      <c r="AF400" s="59"/>
      <c r="AG400" s="6"/>
      <c r="AH400" s="6"/>
      <c r="AI400" s="6"/>
      <c r="AJ400" s="6"/>
      <c r="AK400" s="6"/>
      <c r="AL400" s="6"/>
      <c r="AM400" s="6"/>
      <c r="AN400" s="6"/>
      <c r="AO400" s="22"/>
      <c r="AP400" s="59"/>
      <c r="AQ400" s="6"/>
      <c r="AR400" s="22"/>
      <c r="AS400" s="6"/>
      <c r="AT400" s="6"/>
      <c r="AU400" s="6"/>
      <c r="AV400" s="6"/>
      <c r="AW400" s="6"/>
      <c r="AX400" s="6"/>
      <c r="AY400" s="63"/>
    </row>
    <row r="401" spans="1:51" x14ac:dyDescent="0.2">
      <c r="A401" s="40"/>
      <c r="B401" s="3"/>
      <c r="C401" s="66"/>
      <c r="D401" s="2"/>
      <c r="E401" s="30"/>
      <c r="F401" s="6"/>
      <c r="G401" s="31"/>
      <c r="H401" s="87"/>
      <c r="I401" s="87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59"/>
      <c r="Y401" s="59"/>
      <c r="Z401" s="59"/>
      <c r="AA401" s="59"/>
      <c r="AB401" s="59"/>
      <c r="AC401" s="59"/>
      <c r="AD401" s="59"/>
      <c r="AE401" s="59"/>
      <c r="AF401" s="59"/>
      <c r="AG401" s="6"/>
      <c r="AH401" s="6"/>
      <c r="AI401" s="6"/>
      <c r="AJ401" s="6"/>
      <c r="AK401" s="6"/>
      <c r="AL401" s="6"/>
      <c r="AM401" s="6"/>
      <c r="AN401" s="6"/>
      <c r="AO401" s="61"/>
      <c r="AP401" s="59"/>
      <c r="AQ401" s="6"/>
      <c r="AR401" s="22"/>
      <c r="AS401" s="6"/>
      <c r="AT401" s="6"/>
      <c r="AU401" s="6"/>
      <c r="AV401" s="6"/>
      <c r="AW401" s="6"/>
      <c r="AX401" s="6"/>
      <c r="AY401" s="63"/>
    </row>
    <row r="402" spans="1:51" x14ac:dyDescent="0.2">
      <c r="A402" s="40"/>
      <c r="B402" s="3"/>
      <c r="C402" s="66"/>
      <c r="D402" s="2"/>
      <c r="E402" s="30"/>
      <c r="F402" s="6"/>
      <c r="G402" s="31"/>
      <c r="H402" s="87"/>
      <c r="I402" s="87"/>
      <c r="J402" s="87"/>
      <c r="K402" s="87"/>
      <c r="L402" s="87"/>
      <c r="M402" s="87"/>
      <c r="N402" s="88"/>
      <c r="O402" s="88"/>
      <c r="P402" s="87"/>
      <c r="Q402" s="87"/>
      <c r="R402" s="88"/>
      <c r="S402" s="88"/>
      <c r="T402" s="88"/>
      <c r="U402" s="88"/>
      <c r="V402" s="88"/>
      <c r="W402" s="88"/>
      <c r="X402" s="59"/>
      <c r="Y402" s="59"/>
      <c r="Z402" s="59"/>
      <c r="AA402" s="59"/>
      <c r="AB402" s="59"/>
      <c r="AC402" s="59"/>
      <c r="AD402" s="59"/>
      <c r="AE402" s="59"/>
      <c r="AF402" s="59"/>
      <c r="AG402" s="6"/>
      <c r="AH402" s="6"/>
      <c r="AI402" s="6"/>
      <c r="AJ402" s="6"/>
      <c r="AK402" s="6"/>
      <c r="AL402" s="6"/>
      <c r="AM402" s="6"/>
      <c r="AN402" s="6"/>
      <c r="AO402" s="61"/>
      <c r="AP402" s="59"/>
      <c r="AQ402" s="6"/>
      <c r="AR402" s="22"/>
      <c r="AS402" s="6"/>
      <c r="AT402" s="6"/>
      <c r="AU402" s="6"/>
      <c r="AV402" s="6"/>
      <c r="AW402" s="6"/>
      <c r="AX402" s="6"/>
      <c r="AY402" s="63"/>
    </row>
    <row r="403" spans="1:51" x14ac:dyDescent="0.2">
      <c r="A403" s="40"/>
      <c r="B403" s="3"/>
      <c r="C403" s="66"/>
      <c r="D403" s="2"/>
      <c r="E403" s="30"/>
      <c r="F403" s="6"/>
      <c r="G403" s="31"/>
      <c r="H403" s="87"/>
      <c r="I403" s="87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59"/>
      <c r="Y403" s="59"/>
      <c r="Z403" s="59"/>
      <c r="AA403" s="59"/>
      <c r="AB403" s="59"/>
      <c r="AC403" s="59"/>
      <c r="AD403" s="59"/>
      <c r="AE403" s="59"/>
      <c r="AF403" s="59"/>
      <c r="AG403" s="6"/>
      <c r="AH403" s="6"/>
      <c r="AI403" s="6"/>
      <c r="AJ403" s="6"/>
      <c r="AK403" s="6"/>
      <c r="AL403" s="6"/>
      <c r="AM403" s="6"/>
      <c r="AN403" s="6"/>
      <c r="AO403" s="22"/>
      <c r="AP403" s="59"/>
      <c r="AQ403" s="6"/>
      <c r="AR403" s="22"/>
      <c r="AS403" s="6"/>
      <c r="AT403" s="6"/>
      <c r="AU403" s="6"/>
      <c r="AV403" s="6"/>
      <c r="AW403" s="6"/>
      <c r="AX403" s="6"/>
      <c r="AY403" s="63"/>
    </row>
    <row r="404" spans="1:51" x14ac:dyDescent="0.2">
      <c r="A404" s="40"/>
      <c r="B404" s="3"/>
      <c r="C404" s="66"/>
      <c r="D404" s="2"/>
      <c r="E404" s="30"/>
      <c r="F404" s="6"/>
      <c r="G404" s="31"/>
      <c r="H404" s="87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59"/>
      <c r="Y404" s="59"/>
      <c r="Z404" s="59"/>
      <c r="AA404" s="59"/>
      <c r="AB404" s="59"/>
      <c r="AC404" s="59"/>
      <c r="AD404" s="59"/>
      <c r="AE404" s="59"/>
      <c r="AF404" s="59"/>
      <c r="AG404" s="6"/>
      <c r="AH404" s="6"/>
      <c r="AI404" s="6"/>
      <c r="AJ404" s="6"/>
      <c r="AK404" s="6"/>
      <c r="AL404" s="6"/>
      <c r="AM404" s="6"/>
      <c r="AN404" s="6"/>
      <c r="AO404" s="22"/>
      <c r="AP404" s="59"/>
      <c r="AQ404" s="6"/>
      <c r="AR404" s="22"/>
      <c r="AS404" s="6"/>
      <c r="AT404" s="6"/>
      <c r="AU404" s="6"/>
      <c r="AV404" s="6"/>
      <c r="AW404" s="6"/>
      <c r="AX404" s="6"/>
      <c r="AY404" s="63"/>
    </row>
    <row r="405" spans="1:51" x14ac:dyDescent="0.2">
      <c r="A405" s="40"/>
      <c r="B405" s="64"/>
      <c r="C405" s="64"/>
      <c r="D405" s="57"/>
      <c r="E405" s="30"/>
      <c r="F405" s="6"/>
      <c r="G405" s="31"/>
      <c r="H405" s="87"/>
      <c r="I405" s="87"/>
      <c r="J405" s="87"/>
      <c r="K405" s="87"/>
      <c r="L405" s="87"/>
      <c r="M405" s="87"/>
      <c r="N405" s="88"/>
      <c r="O405" s="88"/>
      <c r="P405" s="87"/>
      <c r="Q405" s="87"/>
      <c r="R405" s="88"/>
      <c r="S405" s="88"/>
      <c r="T405" s="88"/>
      <c r="U405" s="88"/>
      <c r="V405" s="88"/>
      <c r="W405" s="88"/>
      <c r="X405" s="59"/>
      <c r="Y405" s="59"/>
      <c r="Z405" s="59"/>
      <c r="AA405" s="59"/>
      <c r="AB405" s="59"/>
      <c r="AC405" s="59"/>
      <c r="AD405" s="59"/>
      <c r="AE405" s="59"/>
      <c r="AF405" s="59"/>
      <c r="AG405" s="6"/>
      <c r="AH405" s="6"/>
      <c r="AI405" s="6"/>
      <c r="AJ405" s="6"/>
      <c r="AK405" s="6"/>
      <c r="AL405" s="6"/>
      <c r="AM405" s="6"/>
      <c r="AN405" s="6"/>
      <c r="AO405" s="61"/>
      <c r="AP405" s="59"/>
      <c r="AQ405" s="6"/>
      <c r="AR405" s="22"/>
      <c r="AS405" s="6"/>
      <c r="AT405" s="6"/>
      <c r="AU405" s="6"/>
      <c r="AV405" s="6"/>
      <c r="AW405" s="6"/>
      <c r="AX405" s="6"/>
      <c r="AY405" s="63"/>
    </row>
    <row r="406" spans="1:51" x14ac:dyDescent="0.2">
      <c r="A406" s="40"/>
      <c r="B406" s="3"/>
      <c r="C406" s="66"/>
      <c r="D406" s="2"/>
      <c r="E406" s="30"/>
      <c r="F406" s="6"/>
      <c r="G406" s="31"/>
      <c r="H406" s="87"/>
      <c r="I406" s="87"/>
      <c r="J406" s="87"/>
      <c r="K406" s="87"/>
      <c r="L406" s="87"/>
      <c r="M406" s="87"/>
      <c r="N406" s="88"/>
      <c r="O406" s="88"/>
      <c r="P406" s="87"/>
      <c r="Q406" s="87"/>
      <c r="R406" s="88"/>
      <c r="S406" s="88"/>
      <c r="T406" s="88"/>
      <c r="U406" s="88"/>
      <c r="V406" s="88"/>
      <c r="W406" s="88"/>
      <c r="X406" s="59"/>
      <c r="Y406" s="59"/>
      <c r="Z406" s="59"/>
      <c r="AA406" s="59"/>
      <c r="AB406" s="59"/>
      <c r="AC406" s="59"/>
      <c r="AD406" s="59"/>
      <c r="AE406" s="59"/>
      <c r="AF406" s="59"/>
      <c r="AG406" s="6"/>
      <c r="AH406" s="6"/>
      <c r="AI406" s="6"/>
      <c r="AJ406" s="6"/>
      <c r="AK406" s="6"/>
      <c r="AL406" s="6"/>
      <c r="AM406" s="6"/>
      <c r="AN406" s="6"/>
      <c r="AO406" s="61"/>
      <c r="AP406" s="59"/>
      <c r="AQ406" s="6"/>
      <c r="AR406" s="22"/>
      <c r="AS406" s="6"/>
      <c r="AT406" s="6"/>
      <c r="AU406" s="6"/>
      <c r="AV406" s="6"/>
      <c r="AW406" s="6"/>
      <c r="AX406" s="6"/>
      <c r="AY406" s="63"/>
    </row>
    <row r="407" spans="1:51" x14ac:dyDescent="0.2">
      <c r="A407" s="40"/>
      <c r="B407" s="3"/>
      <c r="C407" s="66"/>
      <c r="D407" s="2"/>
      <c r="E407" s="30"/>
      <c r="F407" s="6"/>
      <c r="G407" s="31"/>
      <c r="H407" s="87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59"/>
      <c r="Y407" s="59"/>
      <c r="Z407" s="59"/>
      <c r="AA407" s="59"/>
      <c r="AB407" s="59"/>
      <c r="AC407" s="59"/>
      <c r="AD407" s="59"/>
      <c r="AE407" s="59"/>
      <c r="AF407" s="59"/>
      <c r="AG407" s="6"/>
      <c r="AH407" s="6"/>
      <c r="AI407" s="6"/>
      <c r="AJ407" s="6"/>
      <c r="AK407" s="6"/>
      <c r="AL407" s="6"/>
      <c r="AM407" s="6"/>
      <c r="AN407" s="6"/>
      <c r="AO407" s="22"/>
      <c r="AP407" s="59"/>
      <c r="AQ407" s="6"/>
      <c r="AR407" s="22"/>
      <c r="AS407" s="6"/>
      <c r="AT407" s="6"/>
      <c r="AU407" s="6"/>
      <c r="AV407" s="6"/>
      <c r="AW407" s="6"/>
      <c r="AX407" s="6"/>
      <c r="AY407" s="63"/>
    </row>
    <row r="408" spans="1:51" x14ac:dyDescent="0.2">
      <c r="A408" s="40"/>
      <c r="B408" s="3"/>
      <c r="C408" s="66"/>
      <c r="D408" s="2"/>
      <c r="E408" s="30"/>
      <c r="F408" s="6"/>
      <c r="G408" s="31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59"/>
      <c r="Y408" s="59"/>
      <c r="Z408" s="59"/>
      <c r="AA408" s="59"/>
      <c r="AB408" s="59"/>
      <c r="AC408" s="59"/>
      <c r="AD408" s="59"/>
      <c r="AE408" s="59"/>
      <c r="AF408" s="59"/>
      <c r="AG408" s="6"/>
      <c r="AH408" s="6"/>
      <c r="AI408" s="6"/>
      <c r="AJ408" s="6"/>
      <c r="AK408" s="6"/>
      <c r="AL408" s="6"/>
      <c r="AM408" s="6"/>
      <c r="AN408" s="6"/>
      <c r="AO408" s="22"/>
      <c r="AP408" s="6"/>
      <c r="AQ408" s="6"/>
      <c r="AR408" s="22"/>
      <c r="AS408" s="6"/>
      <c r="AT408" s="6"/>
      <c r="AU408" s="6"/>
      <c r="AV408" s="6"/>
      <c r="AW408" s="6"/>
      <c r="AX408" s="6"/>
      <c r="AY408" s="63"/>
    </row>
    <row r="409" spans="1:51" x14ac:dyDescent="0.2">
      <c r="A409" s="40"/>
      <c r="B409" s="9"/>
      <c r="C409" s="66"/>
      <c r="D409" s="57"/>
      <c r="E409" s="30"/>
      <c r="F409" s="6"/>
      <c r="G409" s="31"/>
      <c r="H409" s="87"/>
      <c r="I409" s="87"/>
      <c r="J409" s="87"/>
      <c r="K409" s="87"/>
      <c r="L409" s="87"/>
      <c r="M409" s="87"/>
      <c r="N409" s="88"/>
      <c r="O409" s="88"/>
      <c r="P409" s="87"/>
      <c r="Q409" s="87"/>
      <c r="R409" s="88"/>
      <c r="S409" s="88"/>
      <c r="T409" s="88"/>
      <c r="U409" s="88"/>
      <c r="V409" s="88"/>
      <c r="W409" s="88"/>
      <c r="X409" s="59"/>
      <c r="Y409" s="59"/>
      <c r="Z409" s="59"/>
      <c r="AA409" s="59"/>
      <c r="AB409" s="59"/>
      <c r="AC409" s="59"/>
      <c r="AD409" s="59"/>
      <c r="AE409" s="59"/>
      <c r="AF409" s="59"/>
      <c r="AG409" s="6"/>
      <c r="AH409" s="6"/>
      <c r="AI409" s="6"/>
      <c r="AJ409" s="6"/>
      <c r="AK409" s="6"/>
      <c r="AL409" s="6"/>
      <c r="AM409" s="6"/>
      <c r="AN409" s="6"/>
      <c r="AO409" s="61"/>
      <c r="AP409" s="59"/>
      <c r="AQ409" s="6"/>
      <c r="AR409" s="22"/>
      <c r="AS409" s="6"/>
      <c r="AT409" s="6"/>
      <c r="AU409" s="6"/>
      <c r="AV409" s="6"/>
      <c r="AW409" s="6"/>
      <c r="AX409" s="6"/>
      <c r="AY409" s="63"/>
    </row>
    <row r="410" spans="1:51" x14ac:dyDescent="0.2">
      <c r="A410" s="40"/>
      <c r="B410" s="66"/>
      <c r="C410" s="56"/>
      <c r="D410" s="2"/>
      <c r="E410" s="30"/>
      <c r="F410" s="6"/>
      <c r="G410" s="31"/>
      <c r="H410" s="87"/>
      <c r="I410" s="87"/>
      <c r="J410" s="87"/>
      <c r="K410" s="87"/>
      <c r="L410" s="87"/>
      <c r="M410" s="87"/>
      <c r="N410" s="88"/>
      <c r="O410" s="88"/>
      <c r="P410" s="87"/>
      <c r="Q410" s="87"/>
      <c r="R410" s="88"/>
      <c r="S410" s="88"/>
      <c r="T410" s="88"/>
      <c r="U410" s="88"/>
      <c r="V410" s="88"/>
      <c r="W410" s="88"/>
      <c r="X410" s="59"/>
      <c r="Y410" s="59"/>
      <c r="Z410" s="59"/>
      <c r="AA410" s="59"/>
      <c r="AB410" s="59"/>
      <c r="AC410" s="59"/>
      <c r="AD410" s="59"/>
      <c r="AE410" s="59"/>
      <c r="AF410" s="59"/>
      <c r="AG410" s="6"/>
      <c r="AH410" s="59"/>
      <c r="AI410" s="6"/>
      <c r="AJ410" s="6"/>
      <c r="AK410" s="6"/>
      <c r="AL410" s="6"/>
      <c r="AM410" s="6"/>
      <c r="AN410" s="6"/>
      <c r="AO410" s="61"/>
      <c r="AP410" s="59"/>
      <c r="AQ410" s="6"/>
      <c r="AR410" s="61"/>
      <c r="AS410" s="6"/>
      <c r="AT410" s="6"/>
      <c r="AU410" s="6"/>
      <c r="AV410" s="6"/>
      <c r="AW410" s="6"/>
      <c r="AX410" s="6"/>
      <c r="AY410" s="10"/>
    </row>
    <row r="411" spans="1:51" x14ac:dyDescent="0.2">
      <c r="A411" s="40"/>
      <c r="B411" s="55"/>
      <c r="C411" s="56"/>
      <c r="D411" s="2"/>
      <c r="E411" s="30"/>
      <c r="F411" s="6"/>
      <c r="G411" s="31"/>
      <c r="H411" s="87"/>
      <c r="I411" s="87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59"/>
      <c r="Y411" s="59"/>
      <c r="Z411" s="59"/>
      <c r="AA411" s="59"/>
      <c r="AB411" s="59"/>
      <c r="AC411" s="59"/>
      <c r="AD411" s="59"/>
      <c r="AE411" s="59"/>
      <c r="AF411" s="59"/>
      <c r="AG411" s="6"/>
      <c r="AH411" s="6"/>
      <c r="AI411" s="6"/>
      <c r="AJ411" s="6"/>
      <c r="AK411" s="6"/>
      <c r="AL411" s="6"/>
      <c r="AM411" s="6"/>
      <c r="AN411" s="6"/>
      <c r="AO411" s="61"/>
      <c r="AP411" s="59"/>
      <c r="AQ411" s="6"/>
      <c r="AR411" s="22"/>
      <c r="AS411" s="6"/>
      <c r="AT411" s="6"/>
      <c r="AU411" s="6"/>
      <c r="AV411" s="6"/>
      <c r="AW411" s="6"/>
      <c r="AX411" s="6"/>
      <c r="AY411" s="63"/>
    </row>
    <row r="412" spans="1:51" x14ac:dyDescent="0.2">
      <c r="A412" s="40"/>
      <c r="B412" s="3"/>
      <c r="C412" s="66"/>
      <c r="D412" s="57"/>
      <c r="E412" s="30"/>
      <c r="F412" s="6"/>
      <c r="G412" s="31"/>
      <c r="H412" s="87"/>
      <c r="I412" s="87"/>
      <c r="J412" s="87"/>
      <c r="K412" s="87"/>
      <c r="L412" s="87"/>
      <c r="M412" s="87"/>
      <c r="N412" s="88"/>
      <c r="O412" s="88"/>
      <c r="P412" s="87"/>
      <c r="Q412" s="87"/>
      <c r="R412" s="88"/>
      <c r="S412" s="88"/>
      <c r="T412" s="88"/>
      <c r="U412" s="88"/>
      <c r="V412" s="88"/>
      <c r="W412" s="88"/>
      <c r="X412" s="59"/>
      <c r="Y412" s="59"/>
      <c r="Z412" s="59"/>
      <c r="AA412" s="59"/>
      <c r="AB412" s="59"/>
      <c r="AC412" s="59"/>
      <c r="AD412" s="59"/>
      <c r="AE412" s="59"/>
      <c r="AF412" s="59"/>
      <c r="AG412" s="6"/>
      <c r="AH412" s="6"/>
      <c r="AI412" s="6"/>
      <c r="AJ412" s="6"/>
      <c r="AK412" s="6"/>
      <c r="AL412" s="6"/>
      <c r="AM412" s="6"/>
      <c r="AN412" s="6"/>
      <c r="AO412" s="61"/>
      <c r="AP412" s="59"/>
      <c r="AQ412" s="6"/>
      <c r="AR412" s="22"/>
      <c r="AS412" s="6"/>
      <c r="AT412" s="6"/>
      <c r="AU412" s="6"/>
      <c r="AV412" s="6"/>
      <c r="AW412" s="6"/>
      <c r="AX412" s="6"/>
      <c r="AY412" s="63"/>
    </row>
    <row r="413" spans="1:51" x14ac:dyDescent="0.2">
      <c r="A413" s="40"/>
      <c r="B413" s="44"/>
      <c r="C413" s="66"/>
      <c r="D413" s="57"/>
      <c r="E413" s="30"/>
      <c r="F413" s="6"/>
      <c r="G413" s="31"/>
      <c r="H413" s="87"/>
      <c r="I413" s="87"/>
      <c r="J413" s="87"/>
      <c r="K413" s="87"/>
      <c r="L413" s="87"/>
      <c r="M413" s="87"/>
      <c r="N413" s="88"/>
      <c r="O413" s="88"/>
      <c r="P413" s="87"/>
      <c r="Q413" s="87"/>
      <c r="R413" s="88"/>
      <c r="S413" s="88"/>
      <c r="T413" s="88"/>
      <c r="U413" s="88"/>
      <c r="V413" s="88"/>
      <c r="W413" s="88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61"/>
      <c r="AP413" s="59"/>
      <c r="AQ413" s="59"/>
      <c r="AR413" s="61"/>
      <c r="AS413" s="59"/>
      <c r="AT413" s="59"/>
      <c r="AU413" s="59"/>
      <c r="AV413" s="59"/>
      <c r="AW413" s="59"/>
      <c r="AX413" s="6"/>
      <c r="AY413" s="57"/>
    </row>
    <row r="414" spans="1:51" x14ac:dyDescent="0.2">
      <c r="A414" s="40"/>
      <c r="B414" s="3"/>
      <c r="C414" s="66"/>
      <c r="D414" s="57"/>
      <c r="E414" s="30"/>
      <c r="F414" s="6"/>
      <c r="G414" s="31"/>
      <c r="H414" s="87"/>
      <c r="I414" s="87"/>
      <c r="J414" s="87"/>
      <c r="K414" s="87"/>
      <c r="L414" s="87"/>
      <c r="M414" s="87"/>
      <c r="N414" s="88"/>
      <c r="O414" s="88"/>
      <c r="P414" s="87"/>
      <c r="Q414" s="87"/>
      <c r="R414" s="88"/>
      <c r="S414" s="88"/>
      <c r="T414" s="88"/>
      <c r="U414" s="88"/>
      <c r="V414" s="88"/>
      <c r="W414" s="88"/>
      <c r="X414" s="59"/>
      <c r="Y414" s="59"/>
      <c r="Z414" s="59"/>
      <c r="AA414" s="59"/>
      <c r="AB414" s="59"/>
      <c r="AC414" s="59"/>
      <c r="AD414" s="59"/>
      <c r="AE414" s="59"/>
      <c r="AF414" s="59"/>
      <c r="AG414" s="6"/>
      <c r="AH414" s="6"/>
      <c r="AI414" s="6"/>
      <c r="AJ414" s="6"/>
      <c r="AK414" s="6"/>
      <c r="AL414" s="6"/>
      <c r="AM414" s="6"/>
      <c r="AN414" s="6"/>
      <c r="AO414" s="61"/>
      <c r="AP414" s="59"/>
      <c r="AQ414" s="6"/>
      <c r="AR414" s="22"/>
      <c r="AS414" s="6"/>
      <c r="AT414" s="6"/>
      <c r="AU414" s="6"/>
      <c r="AV414" s="6"/>
      <c r="AW414" s="6"/>
      <c r="AX414" s="6"/>
      <c r="AY414" s="63"/>
    </row>
    <row r="415" spans="1:51" x14ac:dyDescent="0.2">
      <c r="A415" s="40"/>
      <c r="B415" s="64"/>
      <c r="C415" s="64"/>
      <c r="D415" s="2"/>
      <c r="E415" s="30"/>
      <c r="F415" s="6"/>
      <c r="G415" s="31"/>
      <c r="H415" s="87"/>
      <c r="I415" s="87"/>
      <c r="J415" s="87"/>
      <c r="K415" s="87"/>
      <c r="L415" s="87"/>
      <c r="M415" s="87"/>
      <c r="N415" s="88"/>
      <c r="O415" s="88"/>
      <c r="P415" s="87"/>
      <c r="Q415" s="87"/>
      <c r="R415" s="88"/>
      <c r="S415" s="88"/>
      <c r="T415" s="88"/>
      <c r="U415" s="88"/>
      <c r="V415" s="88"/>
      <c r="W415" s="88"/>
      <c r="X415" s="59"/>
      <c r="Y415" s="59"/>
      <c r="Z415" s="59"/>
      <c r="AA415" s="59"/>
      <c r="AB415" s="59"/>
      <c r="AC415" s="59"/>
      <c r="AD415" s="59"/>
      <c r="AE415" s="59"/>
      <c r="AF415" s="59"/>
      <c r="AG415" s="6"/>
      <c r="AH415" s="6"/>
      <c r="AI415" s="6"/>
      <c r="AJ415" s="6"/>
      <c r="AK415" s="6"/>
      <c r="AL415" s="6"/>
      <c r="AM415" s="6"/>
      <c r="AN415" s="6"/>
      <c r="AO415" s="61"/>
      <c r="AP415" s="59"/>
      <c r="AQ415" s="6"/>
      <c r="AR415" s="22"/>
      <c r="AS415" s="6"/>
      <c r="AT415" s="6"/>
      <c r="AU415" s="6"/>
      <c r="AV415" s="6"/>
      <c r="AW415" s="6"/>
      <c r="AX415" s="6"/>
      <c r="AY415" s="63"/>
    </row>
    <row r="416" spans="1:51" x14ac:dyDescent="0.2">
      <c r="A416" s="40"/>
      <c r="B416" s="3"/>
      <c r="C416" s="66"/>
      <c r="D416" s="2"/>
      <c r="E416" s="30"/>
      <c r="F416" s="6"/>
      <c r="G416" s="31"/>
      <c r="H416" s="87"/>
      <c r="I416" s="87"/>
      <c r="J416" s="87"/>
      <c r="K416" s="87"/>
      <c r="L416" s="87"/>
      <c r="M416" s="87"/>
      <c r="N416" s="88"/>
      <c r="O416" s="88"/>
      <c r="P416" s="87"/>
      <c r="Q416" s="87"/>
      <c r="R416" s="88"/>
      <c r="S416" s="88"/>
      <c r="T416" s="88"/>
      <c r="U416" s="88"/>
      <c r="V416" s="88"/>
      <c r="W416" s="88"/>
      <c r="X416" s="59"/>
      <c r="Y416" s="59"/>
      <c r="Z416" s="59"/>
      <c r="AA416" s="59"/>
      <c r="AB416" s="59"/>
      <c r="AC416" s="59"/>
      <c r="AD416" s="59"/>
      <c r="AE416" s="59"/>
      <c r="AF416" s="59"/>
      <c r="AG416" s="6"/>
      <c r="AH416" s="6"/>
      <c r="AI416" s="6"/>
      <c r="AJ416" s="6"/>
      <c r="AK416" s="6"/>
      <c r="AL416" s="6"/>
      <c r="AM416" s="6"/>
      <c r="AN416" s="6"/>
      <c r="AO416" s="22"/>
      <c r="AP416" s="59"/>
      <c r="AQ416" s="6"/>
      <c r="AR416" s="22"/>
      <c r="AS416" s="6"/>
      <c r="AT416" s="6"/>
      <c r="AU416" s="6"/>
      <c r="AV416" s="6"/>
      <c r="AW416" s="6"/>
      <c r="AX416" s="6"/>
      <c r="AY416" s="63"/>
    </row>
    <row r="417" spans="1:51" x14ac:dyDescent="0.2">
      <c r="A417" s="40"/>
      <c r="B417" s="3"/>
      <c r="C417" s="66"/>
      <c r="D417" s="2"/>
      <c r="E417" s="30"/>
      <c r="F417" s="6"/>
      <c r="G417" s="31"/>
      <c r="H417" s="87"/>
      <c r="I417" s="87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59"/>
      <c r="Y417" s="59"/>
      <c r="Z417" s="59"/>
      <c r="AA417" s="59"/>
      <c r="AB417" s="59"/>
      <c r="AC417" s="59"/>
      <c r="AD417" s="59"/>
      <c r="AE417" s="59"/>
      <c r="AF417" s="59"/>
      <c r="AG417" s="6"/>
      <c r="AH417" s="6"/>
      <c r="AI417" s="6"/>
      <c r="AJ417" s="6"/>
      <c r="AK417" s="6"/>
      <c r="AL417" s="6"/>
      <c r="AM417" s="6"/>
      <c r="AN417" s="6"/>
      <c r="AO417" s="22"/>
      <c r="AP417" s="59"/>
      <c r="AQ417" s="6"/>
      <c r="AR417" s="22"/>
      <c r="AS417" s="6"/>
      <c r="AT417" s="6"/>
      <c r="AU417" s="6"/>
      <c r="AV417" s="6"/>
      <c r="AW417" s="6"/>
      <c r="AX417" s="6"/>
      <c r="AY417" s="63"/>
    </row>
    <row r="418" spans="1:51" x14ac:dyDescent="0.2">
      <c r="A418" s="40"/>
      <c r="B418" s="3"/>
      <c r="C418" s="66"/>
      <c r="D418" s="2"/>
      <c r="E418" s="30"/>
      <c r="F418" s="6"/>
      <c r="G418" s="31"/>
      <c r="H418" s="87"/>
      <c r="I418" s="87"/>
      <c r="J418" s="87"/>
      <c r="K418" s="87"/>
      <c r="L418" s="87"/>
      <c r="M418" s="87"/>
      <c r="N418" s="88"/>
      <c r="O418" s="88"/>
      <c r="P418" s="87"/>
      <c r="Q418" s="87"/>
      <c r="R418" s="88"/>
      <c r="S418" s="88"/>
      <c r="T418" s="88"/>
      <c r="U418" s="88"/>
      <c r="V418" s="88"/>
      <c r="W418" s="88"/>
      <c r="X418" s="59"/>
      <c r="Y418" s="59"/>
      <c r="Z418" s="59"/>
      <c r="AA418" s="59"/>
      <c r="AB418" s="59"/>
      <c r="AC418" s="59"/>
      <c r="AD418" s="59"/>
      <c r="AE418" s="59"/>
      <c r="AF418" s="59"/>
      <c r="AG418" s="6"/>
      <c r="AH418" s="6"/>
      <c r="AI418" s="6"/>
      <c r="AJ418" s="6"/>
      <c r="AK418" s="6"/>
      <c r="AL418" s="6"/>
      <c r="AM418" s="6"/>
      <c r="AN418" s="6"/>
      <c r="AO418" s="22"/>
      <c r="AP418" s="59"/>
      <c r="AQ418" s="6"/>
      <c r="AR418" s="22"/>
      <c r="AS418" s="6"/>
      <c r="AT418" s="6"/>
      <c r="AU418" s="6"/>
      <c r="AV418" s="6"/>
      <c r="AW418" s="6"/>
      <c r="AX418" s="6"/>
      <c r="AY418" s="63"/>
    </row>
    <row r="419" spans="1:51" x14ac:dyDescent="0.2">
      <c r="A419" s="40"/>
      <c r="B419" s="44"/>
      <c r="C419" s="66"/>
      <c r="D419" s="57"/>
      <c r="E419" s="30"/>
      <c r="F419" s="6"/>
      <c r="G419" s="31"/>
      <c r="H419" s="87"/>
      <c r="I419" s="87"/>
      <c r="J419" s="87"/>
      <c r="K419" s="87"/>
      <c r="L419" s="87"/>
      <c r="M419" s="87"/>
      <c r="N419" s="88"/>
      <c r="O419" s="88"/>
      <c r="P419" s="87"/>
      <c r="Q419" s="87"/>
      <c r="R419" s="88"/>
      <c r="S419" s="88"/>
      <c r="T419" s="88"/>
      <c r="U419" s="88"/>
      <c r="V419" s="88"/>
      <c r="W419" s="88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61"/>
      <c r="AP419" s="59"/>
      <c r="AQ419" s="59"/>
      <c r="AR419" s="61"/>
      <c r="AS419" s="6"/>
      <c r="AT419" s="6"/>
      <c r="AU419" s="6"/>
      <c r="AV419" s="6"/>
      <c r="AW419" s="6"/>
      <c r="AX419" s="6"/>
      <c r="AY419" s="63"/>
    </row>
    <row r="420" spans="1:51" x14ac:dyDescent="0.2">
      <c r="A420" s="40"/>
      <c r="B420" s="64"/>
      <c r="C420" s="65"/>
      <c r="D420" s="57"/>
      <c r="E420" s="30"/>
      <c r="F420" s="6"/>
      <c r="G420" s="31"/>
      <c r="H420" s="87"/>
      <c r="I420" s="87"/>
      <c r="J420" s="87"/>
      <c r="K420" s="87"/>
      <c r="L420" s="87"/>
      <c r="M420" s="87"/>
      <c r="N420" s="88"/>
      <c r="O420" s="88"/>
      <c r="P420" s="87"/>
      <c r="Q420" s="87"/>
      <c r="R420" s="88"/>
      <c r="S420" s="88"/>
      <c r="T420" s="88"/>
      <c r="U420" s="88"/>
      <c r="V420" s="88"/>
      <c r="W420" s="88"/>
      <c r="X420" s="59"/>
      <c r="Y420" s="59"/>
      <c r="Z420" s="59"/>
      <c r="AA420" s="59"/>
      <c r="AB420" s="59"/>
      <c r="AC420" s="59"/>
      <c r="AD420" s="59"/>
      <c r="AE420" s="59"/>
      <c r="AF420" s="59"/>
      <c r="AG420" s="6"/>
      <c r="AH420" s="6"/>
      <c r="AI420" s="6"/>
      <c r="AJ420" s="6"/>
      <c r="AK420" s="6"/>
      <c r="AL420" s="6"/>
      <c r="AM420" s="6"/>
      <c r="AN420" s="6"/>
      <c r="AO420" s="61"/>
      <c r="AP420" s="59"/>
      <c r="AQ420" s="6"/>
      <c r="AR420" s="22"/>
      <c r="AS420" s="6"/>
      <c r="AT420" s="6"/>
      <c r="AU420" s="6"/>
      <c r="AV420" s="6"/>
      <c r="AW420" s="6"/>
      <c r="AX420" s="6"/>
      <c r="AY420" s="63"/>
    </row>
    <row r="421" spans="1:51" x14ac:dyDescent="0.2">
      <c r="A421" s="40"/>
      <c r="B421" s="3"/>
      <c r="C421" s="66"/>
      <c r="D421" s="2"/>
      <c r="E421" s="30"/>
      <c r="F421" s="6"/>
      <c r="G421" s="31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59"/>
      <c r="Y421" s="59"/>
      <c r="Z421" s="59"/>
      <c r="AA421" s="59"/>
      <c r="AB421" s="59"/>
      <c r="AC421" s="59"/>
      <c r="AD421" s="59"/>
      <c r="AE421" s="59"/>
      <c r="AF421" s="59"/>
      <c r="AG421" s="6"/>
      <c r="AH421" s="6"/>
      <c r="AI421" s="6"/>
      <c r="AJ421" s="6"/>
      <c r="AK421" s="6"/>
      <c r="AL421" s="6"/>
      <c r="AM421" s="6"/>
      <c r="AN421" s="6"/>
      <c r="AO421" s="22"/>
      <c r="AP421" s="6"/>
      <c r="AQ421" s="6"/>
      <c r="AR421" s="22"/>
      <c r="AS421" s="6"/>
      <c r="AT421" s="6"/>
      <c r="AU421" s="6"/>
      <c r="AV421" s="6"/>
      <c r="AW421" s="6"/>
      <c r="AX421" s="6"/>
      <c r="AY421" s="63"/>
    </row>
    <row r="422" spans="1:51" x14ac:dyDescent="0.2">
      <c r="A422" s="40"/>
      <c r="B422" s="44"/>
      <c r="C422" s="66"/>
      <c r="D422" s="57"/>
      <c r="E422" s="30"/>
      <c r="F422" s="6"/>
      <c r="G422" s="31"/>
      <c r="H422" s="87"/>
      <c r="I422" s="87"/>
      <c r="J422" s="87"/>
      <c r="K422" s="87"/>
      <c r="L422" s="87"/>
      <c r="M422" s="87"/>
      <c r="N422" s="88"/>
      <c r="O422" s="88"/>
      <c r="P422" s="87"/>
      <c r="Q422" s="87"/>
      <c r="R422" s="88"/>
      <c r="S422" s="88"/>
      <c r="T422" s="88"/>
      <c r="U422" s="88"/>
      <c r="V422" s="88"/>
      <c r="W422" s="88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61"/>
      <c r="AP422" s="59"/>
      <c r="AQ422" s="59"/>
      <c r="AR422" s="61"/>
      <c r="AS422" s="6"/>
      <c r="AT422" s="6"/>
      <c r="AU422" s="6"/>
      <c r="AV422" s="6"/>
      <c r="AW422" s="6"/>
      <c r="AX422" s="6"/>
      <c r="AY422" s="63"/>
    </row>
    <row r="423" spans="1:51" x14ac:dyDescent="0.2">
      <c r="A423" s="40"/>
      <c r="B423" s="44"/>
      <c r="C423" s="66"/>
      <c r="D423" s="57"/>
      <c r="E423" s="30"/>
      <c r="F423" s="6"/>
      <c r="G423" s="31"/>
      <c r="H423" s="87"/>
      <c r="I423" s="87"/>
      <c r="J423" s="87"/>
      <c r="K423" s="87"/>
      <c r="L423" s="87"/>
      <c r="M423" s="87"/>
      <c r="N423" s="88"/>
      <c r="O423" s="88"/>
      <c r="P423" s="87"/>
      <c r="Q423" s="87"/>
      <c r="R423" s="88"/>
      <c r="S423" s="88"/>
      <c r="T423" s="88"/>
      <c r="U423" s="88"/>
      <c r="V423" s="88"/>
      <c r="W423" s="88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61"/>
      <c r="AP423" s="59"/>
      <c r="AQ423" s="59"/>
      <c r="AR423" s="61"/>
      <c r="AS423" s="6"/>
      <c r="AT423" s="6"/>
      <c r="AU423" s="6"/>
      <c r="AV423" s="6"/>
      <c r="AW423" s="6"/>
      <c r="AX423" s="6"/>
      <c r="AY423" s="63"/>
    </row>
    <row r="424" spans="1:51" x14ac:dyDescent="0.2">
      <c r="A424" s="40"/>
      <c r="B424" s="3"/>
      <c r="C424" s="66"/>
      <c r="D424" s="2"/>
      <c r="E424" s="30"/>
      <c r="F424" s="6"/>
      <c r="G424" s="31"/>
      <c r="H424" s="87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59"/>
      <c r="Y424" s="59"/>
      <c r="Z424" s="59"/>
      <c r="AA424" s="59"/>
      <c r="AB424" s="59"/>
      <c r="AC424" s="59"/>
      <c r="AD424" s="59"/>
      <c r="AE424" s="59"/>
      <c r="AF424" s="59"/>
      <c r="AG424" s="6"/>
      <c r="AH424" s="6"/>
      <c r="AI424" s="6"/>
      <c r="AJ424" s="6"/>
      <c r="AK424" s="6"/>
      <c r="AL424" s="6"/>
      <c r="AM424" s="6"/>
      <c r="AN424" s="6"/>
      <c r="AO424" s="22"/>
      <c r="AP424" s="59"/>
      <c r="AQ424" s="6"/>
      <c r="AR424" s="22"/>
      <c r="AS424" s="6"/>
      <c r="AT424" s="6"/>
      <c r="AU424" s="6"/>
      <c r="AV424" s="6"/>
      <c r="AW424" s="6"/>
      <c r="AX424" s="6"/>
      <c r="AY424" s="63"/>
    </row>
    <row r="425" spans="1:51" x14ac:dyDescent="0.2">
      <c r="A425" s="40"/>
      <c r="B425" s="3"/>
      <c r="C425" s="66"/>
      <c r="D425" s="2"/>
      <c r="E425" s="30"/>
      <c r="F425" s="6"/>
      <c r="G425" s="31"/>
      <c r="H425" s="87"/>
      <c r="I425" s="87"/>
      <c r="J425" s="87"/>
      <c r="K425" s="87"/>
      <c r="L425" s="87"/>
      <c r="M425" s="87"/>
      <c r="N425" s="88"/>
      <c r="O425" s="88"/>
      <c r="P425" s="87"/>
      <c r="Q425" s="87"/>
      <c r="R425" s="88"/>
      <c r="S425" s="88"/>
      <c r="T425" s="88"/>
      <c r="U425" s="88"/>
      <c r="V425" s="88"/>
      <c r="W425" s="88"/>
      <c r="X425" s="59"/>
      <c r="Y425" s="59"/>
      <c r="Z425" s="59"/>
      <c r="AA425" s="59"/>
      <c r="AB425" s="59"/>
      <c r="AC425" s="59"/>
      <c r="AD425" s="59"/>
      <c r="AE425" s="59"/>
      <c r="AF425" s="59"/>
      <c r="AG425" s="6"/>
      <c r="AH425" s="6"/>
      <c r="AI425" s="6"/>
      <c r="AJ425" s="6"/>
      <c r="AK425" s="6"/>
      <c r="AL425" s="6"/>
      <c r="AM425" s="6"/>
      <c r="AN425" s="6"/>
      <c r="AO425" s="61"/>
      <c r="AP425" s="59"/>
      <c r="AQ425" s="6"/>
      <c r="AR425" s="22"/>
      <c r="AS425" s="6"/>
      <c r="AT425" s="6"/>
      <c r="AU425" s="6"/>
      <c r="AV425" s="6"/>
      <c r="AW425" s="6"/>
      <c r="AX425" s="6"/>
      <c r="AY425" s="63"/>
    </row>
    <row r="426" spans="1:51" x14ac:dyDescent="0.2">
      <c r="A426" s="40"/>
      <c r="B426" s="3"/>
      <c r="C426" s="66"/>
      <c r="D426" s="2"/>
      <c r="E426" s="30"/>
      <c r="F426" s="6"/>
      <c r="G426" s="31"/>
      <c r="H426" s="87"/>
      <c r="I426" s="87"/>
      <c r="J426" s="87"/>
      <c r="K426" s="87"/>
      <c r="L426" s="87"/>
      <c r="M426" s="87"/>
      <c r="N426" s="88"/>
      <c r="O426" s="88"/>
      <c r="P426" s="87"/>
      <c r="Q426" s="87"/>
      <c r="R426" s="88"/>
      <c r="S426" s="88"/>
      <c r="T426" s="88"/>
      <c r="U426" s="88"/>
      <c r="V426" s="88"/>
      <c r="W426" s="88"/>
      <c r="X426" s="59"/>
      <c r="Y426" s="59"/>
      <c r="Z426" s="59"/>
      <c r="AA426" s="59"/>
      <c r="AB426" s="59"/>
      <c r="AC426" s="59"/>
      <c r="AD426" s="59"/>
      <c r="AE426" s="59"/>
      <c r="AF426" s="59"/>
      <c r="AG426" s="6"/>
      <c r="AH426" s="6"/>
      <c r="AI426" s="6"/>
      <c r="AJ426" s="6"/>
      <c r="AK426" s="6"/>
      <c r="AL426" s="6"/>
      <c r="AM426" s="6"/>
      <c r="AN426" s="6"/>
      <c r="AO426" s="22"/>
      <c r="AP426" s="59"/>
      <c r="AQ426" s="6"/>
      <c r="AR426" s="22"/>
      <c r="AS426" s="6"/>
      <c r="AT426" s="6"/>
      <c r="AU426" s="6"/>
      <c r="AV426" s="6"/>
      <c r="AW426" s="6"/>
      <c r="AX426" s="6"/>
      <c r="AY426" s="63"/>
    </row>
    <row r="427" spans="1:51" x14ac:dyDescent="0.2">
      <c r="A427" s="40"/>
      <c r="B427" s="44"/>
      <c r="C427" s="66"/>
      <c r="D427" s="57"/>
      <c r="E427" s="30"/>
      <c r="F427" s="6"/>
      <c r="G427" s="31"/>
      <c r="H427" s="87"/>
      <c r="I427" s="87"/>
      <c r="J427" s="87"/>
      <c r="K427" s="87"/>
      <c r="L427" s="87"/>
      <c r="M427" s="87"/>
      <c r="N427" s="88"/>
      <c r="O427" s="88"/>
      <c r="P427" s="87"/>
      <c r="Q427" s="87"/>
      <c r="R427" s="88"/>
      <c r="S427" s="88"/>
      <c r="T427" s="88"/>
      <c r="U427" s="88"/>
      <c r="V427" s="88"/>
      <c r="W427" s="88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61"/>
      <c r="AP427" s="59"/>
      <c r="AQ427" s="59"/>
      <c r="AR427" s="61"/>
      <c r="AS427" s="6"/>
      <c r="AT427" s="6"/>
      <c r="AU427" s="6"/>
      <c r="AV427" s="6"/>
      <c r="AW427" s="6"/>
      <c r="AX427" s="6"/>
      <c r="AY427" s="63"/>
    </row>
    <row r="428" spans="1:51" x14ac:dyDescent="0.2">
      <c r="A428" s="40"/>
      <c r="B428" s="45"/>
      <c r="C428" s="63"/>
      <c r="D428" s="2"/>
      <c r="E428" s="30"/>
      <c r="F428" s="6"/>
      <c r="G428" s="31"/>
      <c r="H428" s="87"/>
      <c r="I428" s="87"/>
      <c r="J428" s="87"/>
      <c r="K428" s="87"/>
      <c r="L428" s="87"/>
      <c r="M428" s="87"/>
      <c r="N428" s="88"/>
      <c r="O428" s="88"/>
      <c r="P428" s="87"/>
      <c r="Q428" s="87"/>
      <c r="R428" s="88"/>
      <c r="S428" s="88"/>
      <c r="T428" s="88"/>
      <c r="U428" s="88"/>
      <c r="V428" s="88"/>
      <c r="W428" s="88"/>
      <c r="X428" s="59"/>
      <c r="Y428" s="59"/>
      <c r="Z428" s="59"/>
      <c r="AA428" s="59"/>
      <c r="AB428" s="59"/>
      <c r="AC428" s="59"/>
      <c r="AD428" s="59"/>
      <c r="AE428" s="59"/>
      <c r="AF428" s="59"/>
      <c r="AG428" s="6"/>
      <c r="AH428" s="6"/>
      <c r="AI428" s="6"/>
      <c r="AJ428" s="6"/>
      <c r="AK428" s="6"/>
      <c r="AL428" s="6"/>
      <c r="AM428" s="6"/>
      <c r="AN428" s="6"/>
      <c r="AO428" s="61"/>
      <c r="AP428" s="59"/>
      <c r="AQ428" s="6"/>
      <c r="AR428" s="22"/>
      <c r="AS428" s="6"/>
      <c r="AT428" s="6"/>
      <c r="AU428" s="6"/>
      <c r="AV428" s="6"/>
      <c r="AW428" s="6"/>
      <c r="AX428" s="6"/>
      <c r="AY428" s="63"/>
    </row>
    <row r="429" spans="1:51" x14ac:dyDescent="0.2">
      <c r="A429" s="40"/>
      <c r="B429" s="9"/>
      <c r="C429" s="67"/>
      <c r="D429" s="2"/>
      <c r="E429" s="30"/>
      <c r="F429" s="6"/>
      <c r="G429" s="31"/>
      <c r="H429" s="87"/>
      <c r="I429" s="87"/>
      <c r="J429" s="87"/>
      <c r="K429" s="87"/>
      <c r="L429" s="87"/>
      <c r="M429" s="87"/>
      <c r="N429" s="88"/>
      <c r="O429" s="88"/>
      <c r="P429" s="87"/>
      <c r="Q429" s="87"/>
      <c r="R429" s="88"/>
      <c r="S429" s="88"/>
      <c r="T429" s="88"/>
      <c r="U429" s="88"/>
      <c r="V429" s="88"/>
      <c r="W429" s="88"/>
      <c r="X429" s="59"/>
      <c r="Y429" s="59"/>
      <c r="Z429" s="59"/>
      <c r="AA429" s="59"/>
      <c r="AB429" s="59"/>
      <c r="AC429" s="59"/>
      <c r="AD429" s="59"/>
      <c r="AE429" s="59"/>
      <c r="AF429" s="59"/>
      <c r="AG429" s="6"/>
      <c r="AH429" s="59"/>
      <c r="AI429" s="6"/>
      <c r="AJ429" s="6"/>
      <c r="AK429" s="6"/>
      <c r="AL429" s="6"/>
      <c r="AM429" s="6"/>
      <c r="AN429" s="6"/>
      <c r="AO429" s="61"/>
      <c r="AP429" s="59"/>
      <c r="AQ429" s="6"/>
      <c r="AR429" s="61"/>
      <c r="AS429" s="6"/>
      <c r="AT429" s="6"/>
      <c r="AU429" s="6"/>
      <c r="AV429" s="6"/>
      <c r="AW429" s="6"/>
      <c r="AX429" s="6"/>
      <c r="AY429" s="63"/>
    </row>
    <row r="430" spans="1:51" x14ac:dyDescent="0.2">
      <c r="A430" s="40"/>
      <c r="B430" s="3"/>
      <c r="C430" s="66"/>
      <c r="D430" s="57"/>
      <c r="E430" s="30"/>
      <c r="F430" s="6"/>
      <c r="G430" s="31"/>
      <c r="H430" s="87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59"/>
      <c r="Y430" s="59"/>
      <c r="Z430" s="59"/>
      <c r="AA430" s="59"/>
      <c r="AB430" s="59"/>
      <c r="AC430" s="59"/>
      <c r="AD430" s="59"/>
      <c r="AE430" s="59"/>
      <c r="AF430" s="59"/>
      <c r="AG430" s="6"/>
      <c r="AH430" s="6"/>
      <c r="AI430" s="6"/>
      <c r="AJ430" s="6"/>
      <c r="AK430" s="6"/>
      <c r="AL430" s="6"/>
      <c r="AM430" s="6"/>
      <c r="AN430" s="6"/>
      <c r="AO430" s="22"/>
      <c r="AP430" s="59"/>
      <c r="AQ430" s="6"/>
      <c r="AR430" s="22"/>
      <c r="AS430" s="6"/>
      <c r="AT430" s="6"/>
      <c r="AU430" s="6"/>
      <c r="AV430" s="6"/>
      <c r="AW430" s="6"/>
      <c r="AX430" s="6"/>
      <c r="AY430" s="63"/>
    </row>
    <row r="431" spans="1:51" x14ac:dyDescent="0.2">
      <c r="A431" s="40"/>
      <c r="B431" s="44"/>
      <c r="C431" s="66"/>
      <c r="D431" s="57"/>
      <c r="E431" s="30"/>
      <c r="F431" s="6"/>
      <c r="G431" s="31"/>
      <c r="H431" s="87"/>
      <c r="I431" s="87"/>
      <c r="J431" s="87"/>
      <c r="K431" s="87"/>
      <c r="L431" s="87"/>
      <c r="M431" s="87"/>
      <c r="N431" s="88"/>
      <c r="O431" s="88"/>
      <c r="P431" s="87"/>
      <c r="Q431" s="87"/>
      <c r="R431" s="88"/>
      <c r="S431" s="88"/>
      <c r="T431" s="88"/>
      <c r="U431" s="88"/>
      <c r="V431" s="88"/>
      <c r="W431" s="88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61"/>
      <c r="AP431" s="59"/>
      <c r="AQ431" s="59"/>
      <c r="AR431" s="61"/>
      <c r="AS431" s="6"/>
      <c r="AT431" s="6"/>
      <c r="AU431" s="6"/>
      <c r="AV431" s="6"/>
      <c r="AW431" s="6"/>
      <c r="AX431" s="6"/>
      <c r="AY431" s="63"/>
    </row>
    <row r="432" spans="1:51" x14ac:dyDescent="0.2">
      <c r="A432" s="40"/>
      <c r="B432" s="3"/>
      <c r="C432" s="66"/>
      <c r="D432" s="2"/>
      <c r="E432" s="30"/>
      <c r="F432" s="6"/>
      <c r="G432" s="31"/>
      <c r="H432" s="87"/>
      <c r="I432" s="87"/>
      <c r="J432" s="87"/>
      <c r="K432" s="87"/>
      <c r="L432" s="87"/>
      <c r="M432" s="87"/>
      <c r="N432" s="88"/>
      <c r="O432" s="88"/>
      <c r="P432" s="87"/>
      <c r="Q432" s="87"/>
      <c r="R432" s="88"/>
      <c r="S432" s="88"/>
      <c r="T432" s="88"/>
      <c r="U432" s="88"/>
      <c r="V432" s="88"/>
      <c r="W432" s="88"/>
      <c r="X432" s="59"/>
      <c r="Y432" s="59"/>
      <c r="Z432" s="59"/>
      <c r="AA432" s="59"/>
      <c r="AB432" s="59"/>
      <c r="AC432" s="59"/>
      <c r="AD432" s="59"/>
      <c r="AE432" s="59"/>
      <c r="AF432" s="59"/>
      <c r="AG432" s="6"/>
      <c r="AH432" s="6"/>
      <c r="AI432" s="6"/>
      <c r="AJ432" s="6"/>
      <c r="AK432" s="6"/>
      <c r="AL432" s="6"/>
      <c r="AM432" s="6"/>
      <c r="AN432" s="6"/>
      <c r="AO432" s="61"/>
      <c r="AP432" s="59"/>
      <c r="AQ432" s="6"/>
      <c r="AR432" s="22"/>
      <c r="AS432" s="6"/>
      <c r="AT432" s="6"/>
      <c r="AU432" s="6"/>
      <c r="AV432" s="6"/>
      <c r="AW432" s="6"/>
      <c r="AX432" s="6"/>
      <c r="AY432" s="63"/>
    </row>
    <row r="433" spans="1:51" x14ac:dyDescent="0.2">
      <c r="A433" s="40"/>
      <c r="B433" s="64"/>
      <c r="C433" s="64"/>
      <c r="D433" s="57"/>
      <c r="E433" s="30"/>
      <c r="F433" s="6"/>
      <c r="G433" s="31"/>
      <c r="H433" s="87"/>
      <c r="I433" s="87"/>
      <c r="J433" s="87"/>
      <c r="K433" s="87"/>
      <c r="L433" s="87"/>
      <c r="M433" s="87"/>
      <c r="N433" s="88"/>
      <c r="O433" s="88"/>
      <c r="P433" s="87"/>
      <c r="Q433" s="87"/>
      <c r="R433" s="88"/>
      <c r="S433" s="88"/>
      <c r="T433" s="88"/>
      <c r="U433" s="88"/>
      <c r="V433" s="88"/>
      <c r="W433" s="88"/>
      <c r="X433" s="59"/>
      <c r="Y433" s="59"/>
      <c r="Z433" s="59"/>
      <c r="AA433" s="59"/>
      <c r="AB433" s="59"/>
      <c r="AC433" s="59"/>
      <c r="AD433" s="59"/>
      <c r="AE433" s="59"/>
      <c r="AF433" s="59"/>
      <c r="AG433" s="6"/>
      <c r="AH433" s="6"/>
      <c r="AI433" s="6"/>
      <c r="AJ433" s="6"/>
      <c r="AK433" s="6"/>
      <c r="AL433" s="6"/>
      <c r="AM433" s="6"/>
      <c r="AN433" s="6"/>
      <c r="AO433" s="61"/>
      <c r="AP433" s="59"/>
      <c r="AQ433" s="6"/>
      <c r="AR433" s="22"/>
      <c r="AS433" s="6"/>
      <c r="AT433" s="6"/>
      <c r="AU433" s="6"/>
      <c r="AV433" s="6"/>
      <c r="AW433" s="6"/>
      <c r="AX433" s="6"/>
      <c r="AY433" s="63"/>
    </row>
    <row r="434" spans="1:51" x14ac:dyDescent="0.2">
      <c r="A434" s="40"/>
      <c r="B434" s="3"/>
      <c r="C434" s="66"/>
      <c r="D434" s="2"/>
      <c r="E434" s="30"/>
      <c r="F434" s="6"/>
      <c r="G434" s="31"/>
      <c r="H434" s="87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59"/>
      <c r="Y434" s="59"/>
      <c r="Z434" s="59"/>
      <c r="AA434" s="59"/>
      <c r="AB434" s="59"/>
      <c r="AC434" s="59"/>
      <c r="AD434" s="59"/>
      <c r="AE434" s="59"/>
      <c r="AF434" s="59"/>
      <c r="AG434" s="6"/>
      <c r="AH434" s="6"/>
      <c r="AI434" s="6"/>
      <c r="AJ434" s="6"/>
      <c r="AK434" s="6"/>
      <c r="AL434" s="6"/>
      <c r="AM434" s="6"/>
      <c r="AN434" s="6"/>
      <c r="AO434" s="22"/>
      <c r="AP434" s="59"/>
      <c r="AQ434" s="6"/>
      <c r="AR434" s="22"/>
      <c r="AS434" s="6"/>
      <c r="AT434" s="6"/>
      <c r="AU434" s="6"/>
      <c r="AV434" s="6"/>
      <c r="AW434" s="6"/>
      <c r="AX434" s="6"/>
      <c r="AY434" s="10"/>
    </row>
    <row r="435" spans="1:51" x14ac:dyDescent="0.2">
      <c r="A435" s="40"/>
      <c r="B435" s="3"/>
      <c r="C435" s="66"/>
      <c r="D435" s="2"/>
      <c r="E435" s="30"/>
      <c r="F435" s="6"/>
      <c r="G435" s="31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59"/>
      <c r="Y435" s="59"/>
      <c r="Z435" s="59"/>
      <c r="AA435" s="59"/>
      <c r="AB435" s="59"/>
      <c r="AC435" s="59"/>
      <c r="AD435" s="59"/>
      <c r="AE435" s="59"/>
      <c r="AF435" s="59"/>
      <c r="AG435" s="6"/>
      <c r="AH435" s="6"/>
      <c r="AI435" s="6"/>
      <c r="AJ435" s="6"/>
      <c r="AK435" s="6"/>
      <c r="AL435" s="6"/>
      <c r="AM435" s="6"/>
      <c r="AN435" s="6"/>
      <c r="AO435" s="22"/>
      <c r="AP435" s="6"/>
      <c r="AQ435" s="6"/>
      <c r="AR435" s="22"/>
      <c r="AS435" s="6"/>
      <c r="AT435" s="6"/>
      <c r="AU435" s="6"/>
      <c r="AV435" s="6"/>
      <c r="AW435" s="6"/>
      <c r="AX435" s="6"/>
      <c r="AY435" s="10"/>
    </row>
    <row r="436" spans="1:51" x14ac:dyDescent="0.2">
      <c r="A436" s="40"/>
      <c r="B436" s="3"/>
      <c r="C436" s="57"/>
      <c r="D436" s="2"/>
      <c r="E436" s="30"/>
      <c r="F436" s="6"/>
      <c r="G436" s="31"/>
      <c r="H436" s="87"/>
      <c r="I436" s="87"/>
      <c r="J436" s="87"/>
      <c r="K436" s="87"/>
      <c r="L436" s="87"/>
      <c r="M436" s="87"/>
      <c r="N436" s="88"/>
      <c r="O436" s="88"/>
      <c r="P436" s="87"/>
      <c r="Q436" s="87"/>
      <c r="R436" s="88"/>
      <c r="S436" s="88"/>
      <c r="T436" s="88"/>
      <c r="U436" s="88"/>
      <c r="V436" s="88"/>
      <c r="W436" s="88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61"/>
      <c r="AP436" s="59"/>
      <c r="AQ436" s="6"/>
      <c r="AR436" s="61"/>
      <c r="AS436" s="6"/>
      <c r="AT436" s="6"/>
      <c r="AU436" s="6"/>
      <c r="AV436" s="6"/>
      <c r="AW436" s="6"/>
      <c r="AX436" s="6"/>
      <c r="AY436" s="63"/>
    </row>
    <row r="437" spans="1:51" x14ac:dyDescent="0.2">
      <c r="A437" s="40"/>
      <c r="B437" s="55"/>
      <c r="C437" s="56"/>
      <c r="D437" s="2"/>
      <c r="E437" s="30"/>
      <c r="F437" s="6"/>
      <c r="G437" s="31"/>
      <c r="H437" s="87"/>
      <c r="I437" s="87"/>
      <c r="J437" s="87"/>
      <c r="K437" s="87"/>
      <c r="L437" s="87"/>
      <c r="M437" s="87"/>
      <c r="N437" s="88"/>
      <c r="O437" s="88"/>
      <c r="P437" s="87"/>
      <c r="Q437" s="87"/>
      <c r="R437" s="88"/>
      <c r="S437" s="88"/>
      <c r="T437" s="88"/>
      <c r="U437" s="88"/>
      <c r="V437" s="88"/>
      <c r="W437" s="88"/>
      <c r="X437" s="59"/>
      <c r="Y437" s="59"/>
      <c r="Z437" s="59"/>
      <c r="AA437" s="59"/>
      <c r="AB437" s="59"/>
      <c r="AC437" s="59"/>
      <c r="AD437" s="59"/>
      <c r="AE437" s="59"/>
      <c r="AF437" s="59"/>
      <c r="AG437" s="6"/>
      <c r="AH437" s="6"/>
      <c r="AI437" s="6"/>
      <c r="AJ437" s="6"/>
      <c r="AK437" s="6"/>
      <c r="AL437" s="6"/>
      <c r="AM437" s="6"/>
      <c r="AN437" s="6"/>
      <c r="AO437" s="61"/>
      <c r="AP437" s="59"/>
      <c r="AQ437" s="6"/>
      <c r="AR437" s="22"/>
      <c r="AS437" s="6"/>
      <c r="AT437" s="6"/>
      <c r="AU437" s="6"/>
      <c r="AV437" s="6"/>
      <c r="AW437" s="6"/>
      <c r="AX437" s="6"/>
      <c r="AY437" s="63"/>
    </row>
    <row r="438" spans="1:51" x14ac:dyDescent="0.2">
      <c r="A438" s="40"/>
      <c r="B438" s="3"/>
      <c r="C438" s="66"/>
      <c r="D438" s="2"/>
      <c r="E438" s="30"/>
      <c r="F438" s="6"/>
      <c r="G438" s="31"/>
      <c r="H438" s="87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59"/>
      <c r="Y438" s="59"/>
      <c r="Z438" s="59"/>
      <c r="AA438" s="59"/>
      <c r="AB438" s="59"/>
      <c r="AC438" s="59"/>
      <c r="AD438" s="59"/>
      <c r="AE438" s="59"/>
      <c r="AF438" s="59"/>
      <c r="AG438" s="6"/>
      <c r="AH438" s="6"/>
      <c r="AI438" s="6"/>
      <c r="AJ438" s="6"/>
      <c r="AK438" s="6"/>
      <c r="AL438" s="6"/>
      <c r="AM438" s="6"/>
      <c r="AN438" s="6"/>
      <c r="AO438" s="22"/>
      <c r="AP438" s="59"/>
      <c r="AQ438" s="6"/>
      <c r="AR438" s="22"/>
      <c r="AS438" s="6"/>
      <c r="AT438" s="6"/>
      <c r="AU438" s="6"/>
      <c r="AV438" s="6"/>
      <c r="AW438" s="6"/>
      <c r="AX438" s="6"/>
      <c r="AY438" s="63"/>
    </row>
    <row r="439" spans="1:51" x14ac:dyDescent="0.2">
      <c r="A439" s="40"/>
      <c r="B439" s="9"/>
      <c r="C439" s="67"/>
      <c r="D439" s="2"/>
      <c r="E439" s="30"/>
      <c r="F439" s="6"/>
      <c r="G439" s="31"/>
      <c r="H439" s="87"/>
      <c r="I439" s="87"/>
      <c r="J439" s="87"/>
      <c r="K439" s="87"/>
      <c r="L439" s="87"/>
      <c r="M439" s="87"/>
      <c r="N439" s="88"/>
      <c r="O439" s="88"/>
      <c r="P439" s="87"/>
      <c r="Q439" s="87"/>
      <c r="R439" s="88"/>
      <c r="S439" s="88"/>
      <c r="T439" s="88"/>
      <c r="U439" s="88"/>
      <c r="V439" s="88"/>
      <c r="W439" s="88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61"/>
      <c r="AP439" s="59"/>
      <c r="AQ439" s="6"/>
      <c r="AR439" s="61"/>
      <c r="AS439" s="6"/>
      <c r="AT439" s="6"/>
      <c r="AU439" s="6"/>
      <c r="AV439" s="6"/>
      <c r="AW439" s="6"/>
      <c r="AX439" s="6"/>
      <c r="AY439" s="63"/>
    </row>
    <row r="440" spans="1:51" x14ac:dyDescent="0.2">
      <c r="A440" s="40"/>
      <c r="B440" s="44"/>
      <c r="C440" s="66"/>
      <c r="D440" s="57"/>
      <c r="E440" s="30"/>
      <c r="F440" s="6"/>
      <c r="G440" s="31"/>
      <c r="H440" s="87"/>
      <c r="I440" s="87"/>
      <c r="J440" s="87"/>
      <c r="K440" s="87"/>
      <c r="L440" s="87"/>
      <c r="M440" s="87"/>
      <c r="N440" s="88"/>
      <c r="O440" s="88"/>
      <c r="P440" s="87"/>
      <c r="Q440" s="87"/>
      <c r="R440" s="88"/>
      <c r="S440" s="88"/>
      <c r="T440" s="88"/>
      <c r="U440" s="88"/>
      <c r="V440" s="88"/>
      <c r="W440" s="88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61"/>
      <c r="AP440" s="59"/>
      <c r="AQ440" s="59"/>
      <c r="AR440" s="61"/>
      <c r="AS440" s="6"/>
      <c r="AT440" s="6"/>
      <c r="AU440" s="6"/>
      <c r="AV440" s="6"/>
      <c r="AW440" s="6"/>
      <c r="AX440" s="6"/>
      <c r="AY440" s="63"/>
    </row>
    <row r="441" spans="1:51" x14ac:dyDescent="0.2">
      <c r="A441" s="40"/>
      <c r="B441" s="42"/>
      <c r="C441" s="42"/>
      <c r="D441" s="57"/>
      <c r="E441" s="30"/>
      <c r="F441" s="6"/>
      <c r="G441" s="31"/>
      <c r="H441" s="87"/>
      <c r="I441" s="87"/>
      <c r="J441" s="87"/>
      <c r="K441" s="87"/>
      <c r="L441" s="87"/>
      <c r="M441" s="87"/>
      <c r="N441" s="88"/>
      <c r="O441" s="88"/>
      <c r="P441" s="87"/>
      <c r="Q441" s="87"/>
      <c r="R441" s="88"/>
      <c r="S441" s="88"/>
      <c r="T441" s="88"/>
      <c r="U441" s="88"/>
      <c r="V441" s="88"/>
      <c r="W441" s="88"/>
      <c r="X441" s="59"/>
      <c r="Y441" s="59"/>
      <c r="Z441" s="59"/>
      <c r="AA441" s="59"/>
      <c r="AB441" s="59"/>
      <c r="AC441" s="59"/>
      <c r="AD441" s="59"/>
      <c r="AE441" s="59"/>
      <c r="AF441" s="59"/>
      <c r="AG441" s="6"/>
      <c r="AH441" s="6"/>
      <c r="AI441" s="6"/>
      <c r="AJ441" s="6"/>
      <c r="AK441" s="6"/>
      <c r="AL441" s="6"/>
      <c r="AM441" s="6"/>
      <c r="AN441" s="6"/>
      <c r="AO441" s="61"/>
      <c r="AP441" s="59"/>
      <c r="AQ441" s="6"/>
      <c r="AR441" s="22"/>
      <c r="AS441" s="6"/>
      <c r="AT441" s="6"/>
      <c r="AU441" s="6"/>
      <c r="AV441" s="6"/>
      <c r="AW441" s="6"/>
      <c r="AX441" s="6"/>
      <c r="AY441" s="63"/>
    </row>
    <row r="442" spans="1:51" x14ac:dyDescent="0.2">
      <c r="A442" s="40"/>
      <c r="B442" s="3"/>
      <c r="C442" s="66"/>
      <c r="D442" s="57"/>
      <c r="E442" s="30"/>
      <c r="F442" s="6"/>
      <c r="G442" s="31"/>
      <c r="H442" s="87"/>
      <c r="I442" s="87"/>
      <c r="J442" s="87"/>
      <c r="K442" s="87"/>
      <c r="L442" s="87"/>
      <c r="M442" s="87"/>
      <c r="N442" s="88"/>
      <c r="O442" s="88"/>
      <c r="P442" s="87"/>
      <c r="Q442" s="87"/>
      <c r="R442" s="88"/>
      <c r="S442" s="88"/>
      <c r="T442" s="88"/>
      <c r="U442" s="88"/>
      <c r="V442" s="88"/>
      <c r="W442" s="88"/>
      <c r="X442" s="59"/>
      <c r="Y442" s="59"/>
      <c r="Z442" s="59"/>
      <c r="AA442" s="59"/>
      <c r="AB442" s="59"/>
      <c r="AC442" s="59"/>
      <c r="AD442" s="59"/>
      <c r="AE442" s="59"/>
      <c r="AF442" s="59"/>
      <c r="AG442" s="6"/>
      <c r="AH442" s="6"/>
      <c r="AI442" s="6"/>
      <c r="AJ442" s="6"/>
      <c r="AK442" s="6"/>
      <c r="AL442" s="6"/>
      <c r="AM442" s="6"/>
      <c r="AN442" s="6"/>
      <c r="AO442" s="61"/>
      <c r="AP442" s="59"/>
      <c r="AQ442" s="6"/>
      <c r="AR442" s="22"/>
      <c r="AS442" s="6"/>
      <c r="AT442" s="6"/>
      <c r="AU442" s="6"/>
      <c r="AV442" s="6"/>
      <c r="AW442" s="6"/>
      <c r="AX442" s="6"/>
      <c r="AY442" s="63"/>
    </row>
    <row r="443" spans="1:51" x14ac:dyDescent="0.2">
      <c r="A443" s="40"/>
      <c r="B443" s="3"/>
      <c r="C443" s="66"/>
      <c r="D443" s="57"/>
      <c r="E443" s="30"/>
      <c r="F443" s="6"/>
      <c r="G443" s="31"/>
      <c r="H443" s="87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59"/>
      <c r="Y443" s="59"/>
      <c r="Z443" s="59"/>
      <c r="AA443" s="59"/>
      <c r="AB443" s="59"/>
      <c r="AC443" s="59"/>
      <c r="AD443" s="59"/>
      <c r="AE443" s="59"/>
      <c r="AF443" s="59"/>
      <c r="AG443" s="6"/>
      <c r="AH443" s="6"/>
      <c r="AI443" s="6"/>
      <c r="AJ443" s="6"/>
      <c r="AK443" s="6"/>
      <c r="AL443" s="6"/>
      <c r="AM443" s="6"/>
      <c r="AN443" s="6"/>
      <c r="AO443" s="22"/>
      <c r="AP443" s="59"/>
      <c r="AQ443" s="6"/>
      <c r="AR443" s="22"/>
      <c r="AS443" s="6"/>
      <c r="AT443" s="6"/>
      <c r="AU443" s="6"/>
      <c r="AV443" s="6"/>
      <c r="AW443" s="6"/>
      <c r="AX443" s="6"/>
      <c r="AY443" s="63"/>
    </row>
    <row r="444" spans="1:51" x14ac:dyDescent="0.2">
      <c r="A444" s="40"/>
      <c r="B444" s="3"/>
      <c r="C444" s="66"/>
      <c r="D444" s="57"/>
      <c r="E444" s="30"/>
      <c r="F444" s="6"/>
      <c r="G444" s="31"/>
      <c r="H444" s="87"/>
      <c r="I444" s="87"/>
      <c r="J444" s="87"/>
      <c r="K444" s="87"/>
      <c r="L444" s="87"/>
      <c r="M444" s="87"/>
      <c r="N444" s="88"/>
      <c r="O444" s="88"/>
      <c r="P444" s="87"/>
      <c r="Q444" s="87"/>
      <c r="R444" s="88"/>
      <c r="S444" s="88"/>
      <c r="T444" s="88"/>
      <c r="U444" s="88"/>
      <c r="V444" s="88"/>
      <c r="W444" s="88"/>
      <c r="X444" s="59"/>
      <c r="Y444" s="59"/>
      <c r="Z444" s="59"/>
      <c r="AA444" s="59"/>
      <c r="AB444" s="59"/>
      <c r="AC444" s="59"/>
      <c r="AD444" s="59"/>
      <c r="AE444" s="59"/>
      <c r="AF444" s="59"/>
      <c r="AG444" s="6"/>
      <c r="AH444" s="6"/>
      <c r="AI444" s="6"/>
      <c r="AJ444" s="6"/>
      <c r="AK444" s="6"/>
      <c r="AL444" s="6"/>
      <c r="AM444" s="6"/>
      <c r="AN444" s="6"/>
      <c r="AO444" s="61"/>
      <c r="AP444" s="59"/>
      <c r="AQ444" s="6"/>
      <c r="AR444" s="22"/>
      <c r="AS444" s="6"/>
      <c r="AT444" s="6"/>
      <c r="AU444" s="6"/>
      <c r="AV444" s="6"/>
      <c r="AW444" s="6"/>
      <c r="AX444" s="6"/>
      <c r="AY444" s="63"/>
    </row>
    <row r="445" spans="1:51" x14ac:dyDescent="0.2">
      <c r="A445" s="40"/>
      <c r="B445" s="3"/>
      <c r="C445" s="66"/>
      <c r="D445" s="2"/>
      <c r="E445" s="30"/>
      <c r="F445" s="6"/>
      <c r="G445" s="31"/>
      <c r="H445" s="87"/>
      <c r="I445" s="87"/>
      <c r="J445" s="88"/>
      <c r="K445" s="88"/>
      <c r="L445" s="87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59"/>
      <c r="Y445" s="59"/>
      <c r="Z445" s="59"/>
      <c r="AA445" s="59"/>
      <c r="AB445" s="59"/>
      <c r="AC445" s="59"/>
      <c r="AD445" s="59"/>
      <c r="AE445" s="59"/>
      <c r="AF445" s="59"/>
      <c r="AG445" s="6"/>
      <c r="AH445" s="6"/>
      <c r="AI445" s="6"/>
      <c r="AJ445" s="6"/>
      <c r="AK445" s="6"/>
      <c r="AL445" s="6"/>
      <c r="AM445" s="6"/>
      <c r="AN445" s="6"/>
      <c r="AO445" s="22"/>
      <c r="AP445" s="59"/>
      <c r="AQ445" s="6"/>
      <c r="AR445" s="22"/>
      <c r="AS445" s="6"/>
      <c r="AT445" s="6"/>
      <c r="AU445" s="6"/>
      <c r="AV445" s="6"/>
      <c r="AW445" s="6"/>
      <c r="AX445" s="6"/>
      <c r="AY445" s="63"/>
    </row>
    <row r="446" spans="1:51" x14ac:dyDescent="0.2">
      <c r="A446" s="40"/>
      <c r="B446" s="3"/>
      <c r="C446" s="66"/>
      <c r="D446" s="57"/>
      <c r="E446" s="30"/>
      <c r="F446" s="6"/>
      <c r="G446" s="31"/>
      <c r="H446" s="87"/>
      <c r="I446" s="87"/>
      <c r="J446" s="87"/>
      <c r="K446" s="87"/>
      <c r="L446" s="87"/>
      <c r="M446" s="87"/>
      <c r="N446" s="88"/>
      <c r="O446" s="88"/>
      <c r="P446" s="87"/>
      <c r="Q446" s="87"/>
      <c r="R446" s="88"/>
      <c r="S446" s="88"/>
      <c r="T446" s="88"/>
      <c r="U446" s="88"/>
      <c r="V446" s="88"/>
      <c r="W446" s="88"/>
      <c r="X446" s="59"/>
      <c r="Y446" s="59"/>
      <c r="Z446" s="59"/>
      <c r="AA446" s="59"/>
      <c r="AB446" s="59"/>
      <c r="AC446" s="59"/>
      <c r="AD446" s="59"/>
      <c r="AE446" s="59"/>
      <c r="AF446" s="59"/>
      <c r="AG446" s="6"/>
      <c r="AH446" s="6"/>
      <c r="AI446" s="6"/>
      <c r="AJ446" s="6"/>
      <c r="AK446" s="6"/>
      <c r="AL446" s="6"/>
      <c r="AM446" s="6"/>
      <c r="AN446" s="6"/>
      <c r="AO446" s="61"/>
      <c r="AP446" s="59"/>
      <c r="AQ446" s="6"/>
      <c r="AR446" s="22"/>
      <c r="AS446" s="6"/>
      <c r="AT446" s="6"/>
      <c r="AU446" s="6"/>
      <c r="AV446" s="6"/>
      <c r="AW446" s="6"/>
      <c r="AX446" s="6"/>
      <c r="AY446" s="63"/>
    </row>
    <row r="447" spans="1:51" x14ac:dyDescent="0.2">
      <c r="A447" s="40"/>
      <c r="B447" s="3"/>
      <c r="C447" s="67"/>
      <c r="D447" s="2"/>
      <c r="E447" s="30"/>
      <c r="F447" s="6"/>
      <c r="G447" s="31"/>
      <c r="H447" s="87"/>
      <c r="I447" s="87"/>
      <c r="J447" s="87"/>
      <c r="K447" s="87"/>
      <c r="L447" s="87"/>
      <c r="M447" s="87"/>
      <c r="N447" s="88"/>
      <c r="O447" s="88"/>
      <c r="P447" s="87"/>
      <c r="Q447" s="87"/>
      <c r="R447" s="88"/>
      <c r="S447" s="88"/>
      <c r="T447" s="88"/>
      <c r="U447" s="88"/>
      <c r="V447" s="88"/>
      <c r="W447" s="88"/>
      <c r="X447" s="59"/>
      <c r="Y447" s="59"/>
      <c r="Z447" s="59"/>
      <c r="AA447" s="59"/>
      <c r="AB447" s="59"/>
      <c r="AC447" s="59"/>
      <c r="AD447" s="59"/>
      <c r="AE447" s="59"/>
      <c r="AF447" s="59"/>
      <c r="AG447" s="6"/>
      <c r="AH447" s="6"/>
      <c r="AI447" s="6"/>
      <c r="AJ447" s="6"/>
      <c r="AK447" s="6"/>
      <c r="AL447" s="6"/>
      <c r="AM447" s="6"/>
      <c r="AN447" s="6"/>
      <c r="AO447" s="61"/>
      <c r="AP447" s="59"/>
      <c r="AQ447" s="6"/>
      <c r="AR447" s="22"/>
      <c r="AS447" s="6"/>
      <c r="AT447" s="6"/>
      <c r="AU447" s="6"/>
      <c r="AV447" s="6"/>
      <c r="AW447" s="6"/>
      <c r="AX447" s="6"/>
      <c r="AY447" s="63"/>
    </row>
    <row r="448" spans="1:51" x14ac:dyDescent="0.2">
      <c r="A448" s="40"/>
      <c r="B448" s="66"/>
      <c r="C448" s="56"/>
      <c r="D448" s="2"/>
      <c r="E448" s="30"/>
      <c r="F448" s="6"/>
      <c r="G448" s="31"/>
      <c r="H448" s="87"/>
      <c r="I448" s="87"/>
      <c r="J448" s="87"/>
      <c r="K448" s="87"/>
      <c r="L448" s="87"/>
      <c r="M448" s="87"/>
      <c r="N448" s="88"/>
      <c r="O448" s="88"/>
      <c r="P448" s="87"/>
      <c r="Q448" s="87"/>
      <c r="R448" s="88"/>
      <c r="S448" s="88"/>
      <c r="T448" s="88"/>
      <c r="U448" s="88"/>
      <c r="V448" s="88"/>
      <c r="W448" s="88"/>
      <c r="X448" s="59"/>
      <c r="Y448" s="59"/>
      <c r="Z448" s="59"/>
      <c r="AA448" s="59"/>
      <c r="AB448" s="59"/>
      <c r="AC448" s="59"/>
      <c r="AD448" s="59"/>
      <c r="AE448" s="59"/>
      <c r="AF448" s="59"/>
      <c r="AG448" s="6"/>
      <c r="AH448" s="6"/>
      <c r="AI448" s="6"/>
      <c r="AJ448" s="6"/>
      <c r="AK448" s="6"/>
      <c r="AL448" s="6"/>
      <c r="AM448" s="6"/>
      <c r="AN448" s="6"/>
      <c r="AO448" s="61"/>
      <c r="AP448" s="59"/>
      <c r="AQ448" s="6"/>
      <c r="AR448" s="22"/>
      <c r="AS448" s="6"/>
      <c r="AT448" s="6"/>
      <c r="AU448" s="6"/>
      <c r="AV448" s="6"/>
      <c r="AW448" s="6"/>
      <c r="AX448" s="6"/>
      <c r="AY448" s="63"/>
    </row>
    <row r="449" spans="1:51" x14ac:dyDescent="0.2">
      <c r="A449" s="40"/>
      <c r="B449" s="3"/>
      <c r="C449" s="66"/>
      <c r="D449" s="2"/>
      <c r="E449" s="30"/>
      <c r="F449" s="6"/>
      <c r="G449" s="31"/>
      <c r="H449" s="87"/>
      <c r="I449" s="87"/>
      <c r="J449" s="87"/>
      <c r="K449" s="87"/>
      <c r="L449" s="87"/>
      <c r="M449" s="87"/>
      <c r="N449" s="88"/>
      <c r="O449" s="88"/>
      <c r="P449" s="87"/>
      <c r="Q449" s="87"/>
      <c r="R449" s="88"/>
      <c r="S449" s="88"/>
      <c r="T449" s="88"/>
      <c r="U449" s="88"/>
      <c r="V449" s="88"/>
      <c r="W449" s="88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61"/>
      <c r="AP449" s="59"/>
      <c r="AQ449" s="6"/>
      <c r="AR449" s="61"/>
      <c r="AS449" s="6"/>
      <c r="AT449" s="6"/>
      <c r="AU449" s="6"/>
      <c r="AV449" s="6"/>
      <c r="AW449" s="6"/>
      <c r="AX449" s="6"/>
      <c r="AY449" s="63"/>
    </row>
    <row r="450" spans="1:51" x14ac:dyDescent="0.2">
      <c r="A450" s="40"/>
      <c r="B450" s="3"/>
      <c r="C450" s="66"/>
      <c r="D450" s="57"/>
      <c r="E450" s="30"/>
      <c r="F450" s="6"/>
      <c r="G450" s="31"/>
      <c r="H450" s="87"/>
      <c r="I450" s="87"/>
      <c r="J450" s="87"/>
      <c r="K450" s="87"/>
      <c r="L450" s="87"/>
      <c r="M450" s="87"/>
      <c r="N450" s="88"/>
      <c r="O450" s="88"/>
      <c r="P450" s="87"/>
      <c r="Q450" s="87"/>
      <c r="R450" s="88"/>
      <c r="S450" s="88"/>
      <c r="T450" s="88"/>
      <c r="U450" s="88"/>
      <c r="V450" s="88"/>
      <c r="W450" s="88"/>
      <c r="X450" s="59"/>
      <c r="Y450" s="59"/>
      <c r="Z450" s="59"/>
      <c r="AA450" s="59"/>
      <c r="AB450" s="59"/>
      <c r="AC450" s="59"/>
      <c r="AD450" s="59"/>
      <c r="AE450" s="59"/>
      <c r="AF450" s="59"/>
      <c r="AG450" s="6"/>
      <c r="AH450" s="6"/>
      <c r="AI450" s="6"/>
      <c r="AJ450" s="6"/>
      <c r="AK450" s="6"/>
      <c r="AL450" s="6"/>
      <c r="AM450" s="6"/>
      <c r="AN450" s="6"/>
      <c r="AO450" s="61"/>
      <c r="AP450" s="59"/>
      <c r="AQ450" s="6"/>
      <c r="AR450" s="22"/>
      <c r="AS450" s="6"/>
      <c r="AT450" s="6"/>
      <c r="AU450" s="6"/>
      <c r="AV450" s="6"/>
      <c r="AW450" s="6"/>
      <c r="AX450" s="6"/>
      <c r="AY450" s="63"/>
    </row>
    <row r="451" spans="1:51" x14ac:dyDescent="0.2">
      <c r="A451" s="40"/>
      <c r="B451" s="3"/>
      <c r="C451" s="66"/>
      <c r="D451" s="2"/>
      <c r="E451" s="30"/>
      <c r="F451" s="6"/>
      <c r="G451" s="31"/>
      <c r="H451" s="87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59"/>
      <c r="Y451" s="59"/>
      <c r="Z451" s="59"/>
      <c r="AA451" s="59"/>
      <c r="AB451" s="59"/>
      <c r="AC451" s="59"/>
      <c r="AD451" s="59"/>
      <c r="AE451" s="59"/>
      <c r="AF451" s="59"/>
      <c r="AG451" s="6"/>
      <c r="AH451" s="6"/>
      <c r="AI451" s="6"/>
      <c r="AJ451" s="6"/>
      <c r="AK451" s="6"/>
      <c r="AL451" s="6"/>
      <c r="AM451" s="6"/>
      <c r="AN451" s="6"/>
      <c r="AO451" s="22"/>
      <c r="AP451" s="59"/>
      <c r="AQ451" s="6"/>
      <c r="AR451" s="22"/>
      <c r="AS451" s="6"/>
      <c r="AT451" s="6"/>
      <c r="AU451" s="6"/>
      <c r="AV451" s="6"/>
      <c r="AW451" s="6"/>
      <c r="AX451" s="6"/>
      <c r="AY451" s="10"/>
    </row>
    <row r="452" spans="1:51" x14ac:dyDescent="0.2">
      <c r="A452" s="40"/>
      <c r="B452" s="3"/>
      <c r="C452" s="66"/>
      <c r="D452" s="57"/>
      <c r="E452" s="30"/>
      <c r="F452" s="6"/>
      <c r="G452" s="31"/>
      <c r="H452" s="87"/>
      <c r="I452" s="87"/>
      <c r="J452" s="87"/>
      <c r="K452" s="87"/>
      <c r="L452" s="87"/>
      <c r="M452" s="87"/>
      <c r="N452" s="88"/>
      <c r="O452" s="88"/>
      <c r="P452" s="87"/>
      <c r="Q452" s="87"/>
      <c r="R452" s="88"/>
      <c r="S452" s="88"/>
      <c r="T452" s="88"/>
      <c r="U452" s="88"/>
      <c r="V452" s="88"/>
      <c r="W452" s="88"/>
      <c r="X452" s="59"/>
      <c r="Y452" s="59"/>
      <c r="Z452" s="59"/>
      <c r="AA452" s="59"/>
      <c r="AB452" s="59"/>
      <c r="AC452" s="59"/>
      <c r="AD452" s="59"/>
      <c r="AE452" s="59"/>
      <c r="AF452" s="59"/>
      <c r="AG452" s="6"/>
      <c r="AH452" s="6"/>
      <c r="AI452" s="6"/>
      <c r="AJ452" s="6"/>
      <c r="AK452" s="6"/>
      <c r="AL452" s="6"/>
      <c r="AM452" s="6"/>
      <c r="AN452" s="6"/>
      <c r="AO452" s="22"/>
      <c r="AP452" s="59"/>
      <c r="AQ452" s="6"/>
      <c r="AR452" s="22"/>
      <c r="AS452" s="6"/>
      <c r="AT452" s="6"/>
      <c r="AU452" s="6"/>
      <c r="AV452" s="6"/>
      <c r="AW452" s="6"/>
      <c r="AX452" s="6"/>
      <c r="AY452" s="63"/>
    </row>
    <row r="453" spans="1:51" x14ac:dyDescent="0.2">
      <c r="A453" s="40"/>
      <c r="B453" s="3"/>
      <c r="C453" s="66"/>
      <c r="D453" s="57"/>
      <c r="E453" s="30"/>
      <c r="F453" s="6"/>
      <c r="G453" s="31"/>
      <c r="H453" s="87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59"/>
      <c r="Y453" s="59"/>
      <c r="Z453" s="59"/>
      <c r="AA453" s="59"/>
      <c r="AB453" s="59"/>
      <c r="AC453" s="59"/>
      <c r="AD453" s="59"/>
      <c r="AE453" s="59"/>
      <c r="AF453" s="59"/>
      <c r="AG453" s="6"/>
      <c r="AH453" s="6"/>
      <c r="AI453" s="6"/>
      <c r="AJ453" s="6"/>
      <c r="AK453" s="6"/>
      <c r="AL453" s="6"/>
      <c r="AM453" s="6"/>
      <c r="AN453" s="6"/>
      <c r="AO453" s="22"/>
      <c r="AP453" s="59"/>
      <c r="AQ453" s="6"/>
      <c r="AR453" s="22"/>
      <c r="AS453" s="6"/>
      <c r="AT453" s="6"/>
      <c r="AU453" s="6"/>
      <c r="AV453" s="6"/>
      <c r="AW453" s="6"/>
      <c r="AX453" s="6"/>
      <c r="AY453" s="63"/>
    </row>
    <row r="454" spans="1:51" x14ac:dyDescent="0.2">
      <c r="A454" s="40"/>
      <c r="B454" s="62"/>
      <c r="C454" s="65"/>
      <c r="D454" s="2"/>
      <c r="E454" s="30"/>
      <c r="F454" s="6"/>
      <c r="G454" s="31"/>
      <c r="H454" s="87"/>
      <c r="I454" s="87"/>
      <c r="J454" s="87"/>
      <c r="K454" s="87"/>
      <c r="L454" s="87"/>
      <c r="M454" s="87"/>
      <c r="N454" s="88"/>
      <c r="O454" s="88"/>
      <c r="P454" s="87"/>
      <c r="Q454" s="87"/>
      <c r="R454" s="88"/>
      <c r="S454" s="88"/>
      <c r="T454" s="88"/>
      <c r="U454" s="88"/>
      <c r="V454" s="88"/>
      <c r="W454" s="88"/>
      <c r="X454" s="59"/>
      <c r="Y454" s="59"/>
      <c r="Z454" s="59"/>
      <c r="AA454" s="59"/>
      <c r="AB454" s="59"/>
      <c r="AC454" s="59"/>
      <c r="AD454" s="59"/>
      <c r="AE454" s="59"/>
      <c r="AF454" s="59"/>
      <c r="AG454" s="6"/>
      <c r="AH454" s="59"/>
      <c r="AI454" s="6"/>
      <c r="AJ454" s="6"/>
      <c r="AK454" s="6"/>
      <c r="AL454" s="6"/>
      <c r="AM454" s="6"/>
      <c r="AN454" s="6"/>
      <c r="AO454" s="61"/>
      <c r="AP454" s="59"/>
      <c r="AQ454" s="6"/>
      <c r="AR454" s="61"/>
      <c r="AS454" s="6"/>
      <c r="AT454" s="6"/>
      <c r="AU454" s="6"/>
      <c r="AV454" s="6"/>
      <c r="AW454" s="6"/>
      <c r="AX454" s="6"/>
      <c r="AY454" s="63"/>
    </row>
    <row r="455" spans="1:51" x14ac:dyDescent="0.2">
      <c r="A455" s="40"/>
      <c r="B455" s="3"/>
      <c r="C455" s="66"/>
      <c r="D455" s="2"/>
      <c r="E455" s="30"/>
      <c r="F455" s="6"/>
      <c r="G455" s="31"/>
      <c r="H455" s="87"/>
      <c r="I455" s="87"/>
      <c r="J455" s="87"/>
      <c r="K455" s="87"/>
      <c r="L455" s="87"/>
      <c r="M455" s="87"/>
      <c r="N455" s="88"/>
      <c r="O455" s="88"/>
      <c r="P455" s="87"/>
      <c r="Q455" s="87"/>
      <c r="R455" s="88"/>
      <c r="S455" s="88"/>
      <c r="T455" s="88"/>
      <c r="U455" s="88"/>
      <c r="V455" s="88"/>
      <c r="W455" s="88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61"/>
      <c r="AP455" s="59"/>
      <c r="AQ455" s="6"/>
      <c r="AR455" s="61"/>
      <c r="AS455" s="6"/>
      <c r="AT455" s="6"/>
      <c r="AU455" s="6"/>
      <c r="AV455" s="6"/>
      <c r="AW455" s="6"/>
      <c r="AX455" s="6"/>
      <c r="AY455" s="63"/>
    </row>
    <row r="456" spans="1:51" x14ac:dyDescent="0.2">
      <c r="A456" s="40"/>
      <c r="B456" s="3"/>
      <c r="C456" s="66"/>
      <c r="D456" s="2"/>
      <c r="E456" s="30"/>
      <c r="F456" s="6"/>
      <c r="G456" s="31"/>
      <c r="H456" s="87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59"/>
      <c r="Y456" s="59"/>
      <c r="Z456" s="59"/>
      <c r="AA456" s="59"/>
      <c r="AB456" s="59"/>
      <c r="AC456" s="59"/>
      <c r="AD456" s="59"/>
      <c r="AE456" s="59"/>
      <c r="AF456" s="59"/>
      <c r="AG456" s="6"/>
      <c r="AH456" s="6"/>
      <c r="AI456" s="6"/>
      <c r="AJ456" s="6"/>
      <c r="AK456" s="6"/>
      <c r="AL456" s="6"/>
      <c r="AM456" s="6"/>
      <c r="AN456" s="6"/>
      <c r="AO456" s="22"/>
      <c r="AP456" s="59"/>
      <c r="AQ456" s="6"/>
      <c r="AR456" s="22"/>
      <c r="AS456" s="6"/>
      <c r="AT456" s="6"/>
      <c r="AU456" s="6"/>
      <c r="AV456" s="6"/>
      <c r="AW456" s="6"/>
      <c r="AX456" s="6"/>
      <c r="AY456" s="63"/>
    </row>
    <row r="457" spans="1:51" x14ac:dyDescent="0.2">
      <c r="A457" s="40"/>
      <c r="B457" s="3"/>
      <c r="C457" s="66"/>
      <c r="D457" s="2"/>
      <c r="E457" s="30"/>
      <c r="F457" s="6"/>
      <c r="G457" s="31"/>
      <c r="H457" s="87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59"/>
      <c r="Y457" s="59"/>
      <c r="Z457" s="59"/>
      <c r="AA457" s="59"/>
      <c r="AB457" s="59"/>
      <c r="AC457" s="59"/>
      <c r="AD457" s="59"/>
      <c r="AE457" s="59"/>
      <c r="AF457" s="59"/>
      <c r="AG457" s="6"/>
      <c r="AH457" s="6"/>
      <c r="AI457" s="6"/>
      <c r="AJ457" s="6"/>
      <c r="AK457" s="6"/>
      <c r="AL457" s="6"/>
      <c r="AM457" s="6"/>
      <c r="AN457" s="6"/>
      <c r="AO457" s="22"/>
      <c r="AP457" s="59"/>
      <c r="AQ457" s="6"/>
      <c r="AR457" s="22"/>
      <c r="AS457" s="6"/>
      <c r="AT457" s="6"/>
      <c r="AU457" s="6"/>
      <c r="AV457" s="6"/>
      <c r="AW457" s="6"/>
      <c r="AX457" s="6"/>
      <c r="AY457" s="63"/>
    </row>
    <row r="458" spans="1:51" x14ac:dyDescent="0.2">
      <c r="A458" s="40"/>
      <c r="B458" s="3"/>
      <c r="C458" s="66"/>
      <c r="D458" s="2"/>
      <c r="E458" s="30"/>
      <c r="F458" s="6"/>
      <c r="G458" s="31"/>
      <c r="H458" s="87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59"/>
      <c r="Y458" s="59"/>
      <c r="Z458" s="59"/>
      <c r="AA458" s="59"/>
      <c r="AB458" s="59"/>
      <c r="AC458" s="59"/>
      <c r="AD458" s="59"/>
      <c r="AE458" s="59"/>
      <c r="AF458" s="59"/>
      <c r="AG458" s="6"/>
      <c r="AH458" s="6"/>
      <c r="AI458" s="6"/>
      <c r="AJ458" s="6"/>
      <c r="AK458" s="6"/>
      <c r="AL458" s="6"/>
      <c r="AM458" s="6"/>
      <c r="AN458" s="6"/>
      <c r="AO458" s="22"/>
      <c r="AP458" s="59"/>
      <c r="AQ458" s="6"/>
      <c r="AR458" s="22"/>
      <c r="AS458" s="6"/>
      <c r="AT458" s="6"/>
      <c r="AU458" s="6"/>
      <c r="AV458" s="6"/>
      <c r="AW458" s="6"/>
      <c r="AX458" s="6"/>
      <c r="AY458" s="63"/>
    </row>
    <row r="459" spans="1:51" x14ac:dyDescent="0.2">
      <c r="A459" s="40"/>
      <c r="B459" s="3"/>
      <c r="C459" s="66"/>
      <c r="D459" s="2"/>
      <c r="E459" s="30"/>
      <c r="F459" s="6"/>
      <c r="G459" s="31"/>
      <c r="H459" s="87"/>
      <c r="I459" s="87"/>
      <c r="J459" s="87"/>
      <c r="K459" s="87"/>
      <c r="L459" s="87"/>
      <c r="M459" s="87"/>
      <c r="N459" s="88"/>
      <c r="O459" s="88"/>
      <c r="P459" s="87"/>
      <c r="Q459" s="87"/>
      <c r="R459" s="88"/>
      <c r="S459" s="88"/>
      <c r="T459" s="88"/>
      <c r="U459" s="88"/>
      <c r="V459" s="88"/>
      <c r="W459" s="88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61"/>
      <c r="AP459" s="59"/>
      <c r="AQ459" s="6"/>
      <c r="AR459" s="61"/>
      <c r="AS459" s="6"/>
      <c r="AT459" s="6"/>
      <c r="AU459" s="6"/>
      <c r="AV459" s="6"/>
      <c r="AW459" s="6"/>
      <c r="AX459" s="6"/>
      <c r="AY459" s="63"/>
    </row>
    <row r="460" spans="1:51" x14ac:dyDescent="0.2">
      <c r="A460" s="40"/>
      <c r="B460" s="44"/>
      <c r="C460" s="66"/>
      <c r="D460" s="57"/>
      <c r="E460" s="30"/>
      <c r="F460" s="6"/>
      <c r="G460" s="31"/>
      <c r="H460" s="87"/>
      <c r="I460" s="87"/>
      <c r="J460" s="87"/>
      <c r="K460" s="87"/>
      <c r="L460" s="87"/>
      <c r="M460" s="87"/>
      <c r="N460" s="88"/>
      <c r="O460" s="88"/>
      <c r="P460" s="87"/>
      <c r="Q460" s="87"/>
      <c r="R460" s="88"/>
      <c r="S460" s="88"/>
      <c r="T460" s="88"/>
      <c r="U460" s="88"/>
      <c r="V460" s="88"/>
      <c r="W460" s="88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61"/>
      <c r="AP460" s="59"/>
      <c r="AQ460" s="59"/>
      <c r="AR460" s="61"/>
      <c r="AS460" s="6"/>
      <c r="AT460" s="6"/>
      <c r="AU460" s="6"/>
      <c r="AV460" s="6"/>
      <c r="AW460" s="6"/>
      <c r="AX460" s="6"/>
      <c r="AY460" s="63"/>
    </row>
    <row r="461" spans="1:51" x14ac:dyDescent="0.2">
      <c r="A461" s="40"/>
      <c r="B461" s="3"/>
      <c r="C461" s="66"/>
      <c r="D461" s="2"/>
      <c r="E461" s="30"/>
      <c r="F461" s="6"/>
      <c r="G461" s="31"/>
      <c r="H461" s="87"/>
      <c r="I461" s="87"/>
      <c r="J461" s="87"/>
      <c r="K461" s="87"/>
      <c r="L461" s="87"/>
      <c r="M461" s="87"/>
      <c r="N461" s="88"/>
      <c r="O461" s="88"/>
      <c r="P461" s="87"/>
      <c r="Q461" s="87"/>
      <c r="R461" s="88"/>
      <c r="S461" s="88"/>
      <c r="T461" s="88"/>
      <c r="U461" s="88"/>
      <c r="V461" s="88"/>
      <c r="W461" s="88"/>
      <c r="X461" s="59"/>
      <c r="Y461" s="59"/>
      <c r="Z461" s="59"/>
      <c r="AA461" s="59"/>
      <c r="AB461" s="59"/>
      <c r="AC461" s="59"/>
      <c r="AD461" s="59"/>
      <c r="AE461" s="59"/>
      <c r="AF461" s="59"/>
      <c r="AG461" s="6"/>
      <c r="AH461" s="6"/>
      <c r="AI461" s="6"/>
      <c r="AJ461" s="6"/>
      <c r="AK461" s="6"/>
      <c r="AL461" s="6"/>
      <c r="AM461" s="6"/>
      <c r="AN461" s="6"/>
      <c r="AO461" s="61"/>
      <c r="AP461" s="59"/>
      <c r="AQ461" s="6"/>
      <c r="AR461" s="22"/>
      <c r="AS461" s="6"/>
      <c r="AT461" s="6"/>
      <c r="AU461" s="6"/>
      <c r="AV461" s="6"/>
      <c r="AW461" s="6"/>
      <c r="AX461" s="6"/>
      <c r="AY461" s="63"/>
    </row>
    <row r="462" spans="1:51" x14ac:dyDescent="0.2">
      <c r="A462" s="40"/>
      <c r="B462" s="66"/>
      <c r="C462" s="66"/>
      <c r="D462" s="2"/>
      <c r="E462" s="30"/>
      <c r="F462" s="6"/>
      <c r="G462" s="31"/>
      <c r="H462" s="87"/>
      <c r="I462" s="87"/>
      <c r="J462" s="88"/>
      <c r="K462" s="87"/>
      <c r="L462" s="87"/>
      <c r="M462" s="87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59"/>
      <c r="Y462" s="59"/>
      <c r="Z462" s="59"/>
      <c r="AA462" s="59"/>
      <c r="AB462" s="59"/>
      <c r="AC462" s="59"/>
      <c r="AD462" s="59"/>
      <c r="AE462" s="59"/>
      <c r="AF462" s="59"/>
      <c r="AG462" s="6"/>
      <c r="AH462" s="6"/>
      <c r="AI462" s="6"/>
      <c r="AJ462" s="6"/>
      <c r="AK462" s="6"/>
      <c r="AL462" s="6"/>
      <c r="AM462" s="6"/>
      <c r="AN462" s="6"/>
      <c r="AO462" s="61"/>
      <c r="AP462" s="59"/>
      <c r="AQ462" s="6"/>
      <c r="AR462" s="22"/>
      <c r="AS462" s="6"/>
      <c r="AT462" s="6"/>
      <c r="AU462" s="6"/>
      <c r="AV462" s="6"/>
      <c r="AW462" s="6"/>
      <c r="AX462" s="6"/>
      <c r="AY462" s="63"/>
    </row>
    <row r="463" spans="1:51" x14ac:dyDescent="0.2">
      <c r="A463" s="40"/>
      <c r="B463" s="9"/>
      <c r="C463" s="63"/>
      <c r="D463" s="2"/>
      <c r="E463" s="30"/>
      <c r="F463" s="6"/>
      <c r="G463" s="31"/>
      <c r="H463" s="87"/>
      <c r="I463" s="87"/>
      <c r="J463" s="87"/>
      <c r="K463" s="87"/>
      <c r="L463" s="87"/>
      <c r="M463" s="87"/>
      <c r="N463" s="88"/>
      <c r="O463" s="88"/>
      <c r="P463" s="87"/>
      <c r="Q463" s="87"/>
      <c r="R463" s="88"/>
      <c r="S463" s="88"/>
      <c r="T463" s="88"/>
      <c r="U463" s="88"/>
      <c r="V463" s="88"/>
      <c r="W463" s="88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61"/>
      <c r="AP463" s="59"/>
      <c r="AQ463" s="6"/>
      <c r="AR463" s="61"/>
      <c r="AS463" s="6"/>
      <c r="AT463" s="6"/>
      <c r="AU463" s="6"/>
      <c r="AV463" s="6"/>
      <c r="AW463" s="6"/>
      <c r="AX463" s="6"/>
      <c r="AY463" s="63"/>
    </row>
    <row r="464" spans="1:51" x14ac:dyDescent="0.2">
      <c r="A464" s="40"/>
      <c r="B464" s="44"/>
      <c r="C464" s="66"/>
      <c r="D464" s="57"/>
      <c r="E464" s="30"/>
      <c r="F464" s="6"/>
      <c r="G464" s="31"/>
      <c r="H464" s="87"/>
      <c r="I464" s="87"/>
      <c r="J464" s="87"/>
      <c r="K464" s="87"/>
      <c r="L464" s="87"/>
      <c r="M464" s="87"/>
      <c r="N464" s="88"/>
      <c r="O464" s="88"/>
      <c r="P464" s="87"/>
      <c r="Q464" s="87"/>
      <c r="R464" s="88"/>
      <c r="S464" s="88"/>
      <c r="T464" s="88"/>
      <c r="U464" s="88"/>
      <c r="V464" s="88"/>
      <c r="W464" s="88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61"/>
      <c r="AP464" s="59"/>
      <c r="AQ464" s="59"/>
      <c r="AR464" s="61"/>
      <c r="AS464" s="6"/>
      <c r="AT464" s="6"/>
      <c r="AU464" s="6"/>
      <c r="AV464" s="6"/>
      <c r="AW464" s="6"/>
      <c r="AX464" s="6"/>
      <c r="AY464" s="63"/>
    </row>
    <row r="465" spans="1:51" x14ac:dyDescent="0.2">
      <c r="A465" s="40"/>
      <c r="B465" s="3"/>
      <c r="C465" s="66"/>
      <c r="D465" s="2"/>
      <c r="E465" s="30"/>
      <c r="F465" s="6"/>
      <c r="G465" s="31"/>
      <c r="H465" s="87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59"/>
      <c r="Y465" s="59"/>
      <c r="Z465" s="59"/>
      <c r="AA465" s="59"/>
      <c r="AB465" s="59"/>
      <c r="AC465" s="59"/>
      <c r="AD465" s="59"/>
      <c r="AE465" s="59"/>
      <c r="AF465" s="59"/>
      <c r="AG465" s="6"/>
      <c r="AH465" s="6"/>
      <c r="AI465" s="6"/>
      <c r="AJ465" s="6"/>
      <c r="AK465" s="6"/>
      <c r="AL465" s="6"/>
      <c r="AM465" s="6"/>
      <c r="AN465" s="6"/>
      <c r="AO465" s="22"/>
      <c r="AP465" s="59"/>
      <c r="AQ465" s="6"/>
      <c r="AR465" s="22"/>
      <c r="AS465" s="6"/>
      <c r="AT465" s="6"/>
      <c r="AU465" s="6"/>
      <c r="AV465" s="6"/>
      <c r="AW465" s="6"/>
      <c r="AX465" s="6"/>
      <c r="AY465" s="63"/>
    </row>
    <row r="466" spans="1:51" x14ac:dyDescent="0.2">
      <c r="A466" s="40"/>
      <c r="B466" s="64"/>
      <c r="C466" s="64"/>
      <c r="D466" s="2"/>
      <c r="E466" s="30"/>
      <c r="F466" s="6"/>
      <c r="G466" s="31"/>
      <c r="H466" s="87"/>
      <c r="I466" s="87"/>
      <c r="J466" s="87"/>
      <c r="K466" s="87"/>
      <c r="L466" s="87"/>
      <c r="M466" s="87"/>
      <c r="N466" s="88"/>
      <c r="O466" s="88"/>
      <c r="P466" s="87"/>
      <c r="Q466" s="87"/>
      <c r="R466" s="88"/>
      <c r="S466" s="88"/>
      <c r="T466" s="88"/>
      <c r="U466" s="88"/>
      <c r="V466" s="88"/>
      <c r="W466" s="88"/>
      <c r="X466" s="59"/>
      <c r="Y466" s="59"/>
      <c r="Z466" s="59"/>
      <c r="AA466" s="59"/>
      <c r="AB466" s="59"/>
      <c r="AC466" s="59"/>
      <c r="AD466" s="59"/>
      <c r="AE466" s="59"/>
      <c r="AF466" s="59"/>
      <c r="AG466" s="6"/>
      <c r="AH466" s="6"/>
      <c r="AI466" s="6"/>
      <c r="AJ466" s="6"/>
      <c r="AK466" s="6"/>
      <c r="AL466" s="6"/>
      <c r="AM466" s="6"/>
      <c r="AN466" s="6"/>
      <c r="AO466" s="59"/>
      <c r="AP466" s="59"/>
      <c r="AQ466" s="6"/>
      <c r="AR466" s="6"/>
      <c r="AS466" s="6"/>
      <c r="AT466" s="6"/>
      <c r="AU466" s="6"/>
      <c r="AV466" s="6"/>
      <c r="AW466" s="6"/>
      <c r="AX466" s="6"/>
      <c r="AY466" s="63"/>
    </row>
    <row r="467" spans="1:51" x14ac:dyDescent="0.2">
      <c r="A467" s="40"/>
      <c r="B467" s="42"/>
      <c r="C467" s="42"/>
      <c r="D467" s="57"/>
      <c r="E467" s="30"/>
      <c r="F467" s="6"/>
      <c r="G467" s="31"/>
      <c r="H467" s="87"/>
      <c r="I467" s="87"/>
      <c r="J467" s="87"/>
      <c r="K467" s="87"/>
      <c r="L467" s="87"/>
      <c r="M467" s="87"/>
      <c r="N467" s="88"/>
      <c r="O467" s="88"/>
      <c r="P467" s="87"/>
      <c r="Q467" s="87"/>
      <c r="R467" s="88"/>
      <c r="S467" s="88"/>
      <c r="T467" s="88"/>
      <c r="U467" s="88"/>
      <c r="V467" s="88"/>
      <c r="W467" s="88"/>
      <c r="X467" s="59"/>
      <c r="Y467" s="59"/>
      <c r="Z467" s="59"/>
      <c r="AA467" s="59"/>
      <c r="AB467" s="59"/>
      <c r="AC467" s="59"/>
      <c r="AD467" s="59"/>
      <c r="AE467" s="59"/>
      <c r="AF467" s="59"/>
      <c r="AG467" s="6"/>
      <c r="AH467" s="6"/>
      <c r="AI467" s="6"/>
      <c r="AJ467" s="6"/>
      <c r="AK467" s="6"/>
      <c r="AL467" s="6"/>
      <c r="AM467" s="6"/>
      <c r="AN467" s="6"/>
      <c r="AO467" s="59"/>
      <c r="AP467" s="59"/>
      <c r="AQ467" s="6"/>
      <c r="AR467" s="6"/>
      <c r="AS467" s="6"/>
      <c r="AT467" s="6"/>
      <c r="AU467" s="6"/>
      <c r="AV467" s="6"/>
      <c r="AW467" s="6"/>
      <c r="AX467" s="6"/>
      <c r="AY467" s="63"/>
    </row>
    <row r="468" spans="1:51" x14ac:dyDescent="0.2">
      <c r="A468" s="40"/>
      <c r="B468" s="3"/>
      <c r="C468" s="66"/>
      <c r="D468" s="2"/>
      <c r="E468" s="30"/>
      <c r="F468" s="6"/>
      <c r="G468" s="31"/>
      <c r="H468" s="87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59"/>
      <c r="Y468" s="59"/>
      <c r="Z468" s="59"/>
      <c r="AA468" s="59"/>
      <c r="AB468" s="59"/>
      <c r="AC468" s="59"/>
      <c r="AD468" s="59"/>
      <c r="AE468" s="59"/>
      <c r="AF468" s="59"/>
      <c r="AG468" s="6"/>
      <c r="AH468" s="6"/>
      <c r="AI468" s="6"/>
      <c r="AJ468" s="6"/>
      <c r="AK468" s="6"/>
      <c r="AL468" s="6"/>
      <c r="AM468" s="6"/>
      <c r="AN468" s="6"/>
      <c r="AO468" s="6"/>
      <c r="AP468" s="59"/>
      <c r="AQ468" s="6"/>
      <c r="AR468" s="6"/>
      <c r="AS468" s="6"/>
      <c r="AT468" s="6"/>
      <c r="AU468" s="6"/>
      <c r="AV468" s="6"/>
      <c r="AW468" s="6"/>
      <c r="AX468" s="6"/>
      <c r="AY468" s="63"/>
    </row>
    <row r="469" spans="1:51" x14ac:dyDescent="0.2">
      <c r="A469" s="40"/>
      <c r="B469" s="3"/>
      <c r="C469" s="66"/>
      <c r="D469" s="57"/>
      <c r="E469" s="30"/>
      <c r="F469" s="6"/>
      <c r="G469" s="31"/>
      <c r="H469" s="87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59"/>
      <c r="Y469" s="59"/>
      <c r="Z469" s="59"/>
      <c r="AA469" s="59"/>
      <c r="AB469" s="59"/>
      <c r="AC469" s="59"/>
      <c r="AD469" s="59"/>
      <c r="AE469" s="59"/>
      <c r="AF469" s="59"/>
      <c r="AG469" s="6"/>
      <c r="AH469" s="6"/>
      <c r="AI469" s="6"/>
      <c r="AJ469" s="6"/>
      <c r="AK469" s="6"/>
      <c r="AL469" s="6"/>
      <c r="AM469" s="6"/>
      <c r="AN469" s="6"/>
      <c r="AO469" s="6"/>
      <c r="AP469" s="59"/>
      <c r="AQ469" s="6"/>
      <c r="AR469" s="6"/>
      <c r="AS469" s="6"/>
      <c r="AT469" s="6"/>
      <c r="AU469" s="6"/>
      <c r="AV469" s="6"/>
      <c r="AW469" s="6"/>
      <c r="AX469" s="6"/>
      <c r="AY469" s="63"/>
    </row>
    <row r="470" spans="1:51" x14ac:dyDescent="0.2">
      <c r="A470" s="40"/>
      <c r="B470" s="44"/>
      <c r="C470" s="66"/>
      <c r="D470" s="57"/>
      <c r="E470" s="30"/>
      <c r="F470" s="6"/>
      <c r="G470" s="31"/>
      <c r="H470" s="87"/>
      <c r="I470" s="87"/>
      <c r="J470" s="87"/>
      <c r="K470" s="87"/>
      <c r="L470" s="87"/>
      <c r="M470" s="87"/>
      <c r="N470" s="88"/>
      <c r="O470" s="88"/>
      <c r="P470" s="87"/>
      <c r="Q470" s="87"/>
      <c r="R470" s="88"/>
      <c r="S470" s="88"/>
      <c r="T470" s="88"/>
      <c r="U470" s="88"/>
      <c r="V470" s="88"/>
      <c r="W470" s="88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6"/>
      <c r="AT470" s="6"/>
      <c r="AU470" s="6"/>
      <c r="AV470" s="6"/>
      <c r="AW470" s="6"/>
      <c r="AX470" s="6"/>
      <c r="AY470" s="63"/>
    </row>
    <row r="471" spans="1:51" x14ac:dyDescent="0.2">
      <c r="A471" s="40"/>
      <c r="B471" s="64"/>
      <c r="C471" s="64"/>
      <c r="D471" s="57"/>
      <c r="E471" s="30"/>
      <c r="F471" s="6"/>
      <c r="G471" s="31"/>
      <c r="H471" s="87"/>
      <c r="I471" s="87"/>
      <c r="J471" s="87"/>
      <c r="K471" s="87"/>
      <c r="L471" s="87"/>
      <c r="M471" s="87"/>
      <c r="N471" s="88"/>
      <c r="O471" s="88"/>
      <c r="P471" s="87"/>
      <c r="Q471" s="87"/>
      <c r="R471" s="88"/>
      <c r="S471" s="88"/>
      <c r="T471" s="88"/>
      <c r="U471" s="88"/>
      <c r="V471" s="88"/>
      <c r="W471" s="88"/>
      <c r="X471" s="59"/>
      <c r="Y471" s="59"/>
      <c r="Z471" s="59"/>
      <c r="AA471" s="59"/>
      <c r="AB471" s="59"/>
      <c r="AC471" s="59"/>
      <c r="AD471" s="59"/>
      <c r="AE471" s="59"/>
      <c r="AF471" s="59"/>
      <c r="AG471" s="6"/>
      <c r="AH471" s="6"/>
      <c r="AI471" s="6"/>
      <c r="AJ471" s="6"/>
      <c r="AK471" s="6"/>
      <c r="AL471" s="6"/>
      <c r="AM471" s="6"/>
      <c r="AN471" s="6"/>
      <c r="AO471" s="59"/>
      <c r="AP471" s="59"/>
      <c r="AQ471" s="6"/>
      <c r="AR471" s="6"/>
      <c r="AS471" s="6"/>
      <c r="AT471" s="6"/>
      <c r="AU471" s="6"/>
      <c r="AV471" s="6"/>
      <c r="AW471" s="6"/>
      <c r="AX471" s="6"/>
      <c r="AY471" s="63"/>
    </row>
    <row r="472" spans="1:51" x14ac:dyDescent="0.2">
      <c r="A472" s="40"/>
      <c r="B472" s="3"/>
      <c r="C472" s="66"/>
      <c r="D472" s="2"/>
      <c r="E472" s="30"/>
      <c r="F472" s="6"/>
      <c r="G472" s="31"/>
      <c r="H472" s="87"/>
      <c r="I472" s="87"/>
      <c r="J472" s="87"/>
      <c r="K472" s="87"/>
      <c r="L472" s="87"/>
      <c r="M472" s="87"/>
      <c r="N472" s="88"/>
      <c r="O472" s="88"/>
      <c r="P472" s="87"/>
      <c r="Q472" s="87"/>
      <c r="R472" s="88"/>
      <c r="S472" s="88"/>
      <c r="T472" s="88"/>
      <c r="U472" s="88"/>
      <c r="V472" s="88"/>
      <c r="W472" s="88"/>
      <c r="X472" s="59"/>
      <c r="Y472" s="59"/>
      <c r="Z472" s="59"/>
      <c r="AA472" s="59"/>
      <c r="AB472" s="59"/>
      <c r="AC472" s="59"/>
      <c r="AD472" s="59"/>
      <c r="AE472" s="59"/>
      <c r="AF472" s="59"/>
      <c r="AG472" s="6"/>
      <c r="AH472" s="6"/>
      <c r="AI472" s="6"/>
      <c r="AJ472" s="6"/>
      <c r="AK472" s="6"/>
      <c r="AL472" s="6"/>
      <c r="AM472" s="6"/>
      <c r="AN472" s="6"/>
      <c r="AO472" s="6"/>
      <c r="AP472" s="59"/>
      <c r="AQ472" s="6"/>
      <c r="AR472" s="6"/>
      <c r="AS472" s="6"/>
      <c r="AT472" s="6"/>
      <c r="AU472" s="6"/>
      <c r="AV472" s="6"/>
      <c r="AW472" s="6"/>
      <c r="AX472" s="6"/>
      <c r="AY472" s="63"/>
    </row>
    <row r="473" spans="1:51" x14ac:dyDescent="0.2">
      <c r="A473" s="40"/>
      <c r="B473" s="3"/>
      <c r="C473" s="66"/>
      <c r="D473" s="2"/>
      <c r="E473" s="30"/>
      <c r="F473" s="6"/>
      <c r="G473" s="31"/>
      <c r="H473" s="87"/>
      <c r="I473" s="87"/>
      <c r="J473" s="87"/>
      <c r="K473" s="87"/>
      <c r="L473" s="87"/>
      <c r="M473" s="87"/>
      <c r="N473" s="88"/>
      <c r="O473" s="88"/>
      <c r="P473" s="87"/>
      <c r="Q473" s="87"/>
      <c r="R473" s="88"/>
      <c r="S473" s="88"/>
      <c r="T473" s="88"/>
      <c r="U473" s="88"/>
      <c r="V473" s="88"/>
      <c r="W473" s="88"/>
      <c r="X473" s="59"/>
      <c r="Y473" s="59"/>
      <c r="Z473" s="59"/>
      <c r="AA473" s="59"/>
      <c r="AB473" s="59"/>
      <c r="AC473" s="59"/>
      <c r="AD473" s="59"/>
      <c r="AE473" s="59"/>
      <c r="AF473" s="59"/>
      <c r="AG473" s="6"/>
      <c r="AH473" s="6"/>
      <c r="AI473" s="6"/>
      <c r="AJ473" s="6"/>
      <c r="AK473" s="6"/>
      <c r="AL473" s="6"/>
      <c r="AM473" s="6"/>
      <c r="AN473" s="6"/>
      <c r="AO473" s="59"/>
      <c r="AP473" s="59"/>
      <c r="AQ473" s="6"/>
      <c r="AR473" s="6"/>
      <c r="AS473" s="6"/>
      <c r="AT473" s="6"/>
      <c r="AU473" s="6"/>
      <c r="AV473" s="6"/>
      <c r="AW473" s="6"/>
      <c r="AX473" s="6"/>
      <c r="AY473" s="63"/>
    </row>
    <row r="474" spans="1:51" x14ac:dyDescent="0.2">
      <c r="A474" s="40"/>
      <c r="B474" s="3"/>
      <c r="C474" s="66"/>
      <c r="D474" s="2"/>
      <c r="E474" s="30"/>
      <c r="F474" s="6"/>
      <c r="G474" s="31"/>
      <c r="H474" s="87"/>
      <c r="I474" s="87"/>
      <c r="J474" s="87"/>
      <c r="K474" s="87"/>
      <c r="L474" s="87"/>
      <c r="M474" s="87"/>
      <c r="N474" s="88"/>
      <c r="O474" s="88"/>
      <c r="P474" s="87"/>
      <c r="Q474" s="87"/>
      <c r="R474" s="88"/>
      <c r="S474" s="88"/>
      <c r="T474" s="88"/>
      <c r="U474" s="88"/>
      <c r="V474" s="88"/>
      <c r="W474" s="88"/>
      <c r="X474" s="59"/>
      <c r="Y474" s="59"/>
      <c r="Z474" s="59"/>
      <c r="AA474" s="59"/>
      <c r="AB474" s="59"/>
      <c r="AC474" s="59"/>
      <c r="AD474" s="59"/>
      <c r="AE474" s="59"/>
      <c r="AF474" s="59"/>
      <c r="AG474" s="6"/>
      <c r="AH474" s="6"/>
      <c r="AI474" s="6"/>
      <c r="AJ474" s="6"/>
      <c r="AK474" s="6"/>
      <c r="AL474" s="6"/>
      <c r="AM474" s="6"/>
      <c r="AN474" s="6"/>
      <c r="AO474" s="6"/>
      <c r="AP474" s="59"/>
      <c r="AQ474" s="6"/>
      <c r="AR474" s="6"/>
      <c r="AS474" s="6"/>
      <c r="AT474" s="6"/>
      <c r="AU474" s="6"/>
      <c r="AV474" s="6"/>
      <c r="AW474" s="6"/>
      <c r="AX474" s="6"/>
      <c r="AY474" s="63"/>
    </row>
    <row r="475" spans="1:51" x14ac:dyDescent="0.2">
      <c r="A475" s="40"/>
      <c r="B475" s="42"/>
      <c r="C475" s="42"/>
      <c r="D475" s="2"/>
      <c r="E475" s="30"/>
      <c r="F475" s="6"/>
      <c r="G475" s="31"/>
      <c r="H475" s="87"/>
      <c r="I475" s="87"/>
      <c r="J475" s="87"/>
      <c r="K475" s="87"/>
      <c r="L475" s="87"/>
      <c r="M475" s="87"/>
      <c r="N475" s="88"/>
      <c r="O475" s="88"/>
      <c r="P475" s="87"/>
      <c r="Q475" s="87"/>
      <c r="R475" s="88"/>
      <c r="S475" s="88"/>
      <c r="T475" s="88"/>
      <c r="U475" s="88"/>
      <c r="V475" s="88"/>
      <c r="W475" s="88"/>
      <c r="X475" s="59"/>
      <c r="Y475" s="59"/>
      <c r="Z475" s="59"/>
      <c r="AA475" s="59"/>
      <c r="AB475" s="59"/>
      <c r="AC475" s="59"/>
      <c r="AD475" s="59"/>
      <c r="AE475" s="59"/>
      <c r="AF475" s="59"/>
      <c r="AG475" s="6"/>
      <c r="AH475" s="6"/>
      <c r="AI475" s="6"/>
      <c r="AJ475" s="6"/>
      <c r="AK475" s="6"/>
      <c r="AL475" s="6"/>
      <c r="AM475" s="6"/>
      <c r="AN475" s="6"/>
      <c r="AO475" s="59"/>
      <c r="AP475" s="59"/>
      <c r="AQ475" s="6"/>
      <c r="AR475" s="6"/>
      <c r="AS475" s="6"/>
      <c r="AT475" s="6"/>
      <c r="AU475" s="6"/>
      <c r="AV475" s="6"/>
      <c r="AW475" s="6"/>
      <c r="AX475" s="6"/>
      <c r="AY475" s="63"/>
    </row>
    <row r="476" spans="1:51" x14ac:dyDescent="0.2">
      <c r="A476" s="40"/>
      <c r="B476" s="3"/>
      <c r="C476" s="66"/>
      <c r="D476" s="57"/>
      <c r="E476" s="30"/>
      <c r="F476" s="6"/>
      <c r="G476" s="31"/>
      <c r="H476" s="87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59"/>
      <c r="Y476" s="59"/>
      <c r="Z476" s="59"/>
      <c r="AA476" s="59"/>
      <c r="AB476" s="59"/>
      <c r="AC476" s="59"/>
      <c r="AD476" s="59"/>
      <c r="AE476" s="59"/>
      <c r="AF476" s="59"/>
      <c r="AG476" s="6"/>
      <c r="AH476" s="6"/>
      <c r="AI476" s="6"/>
      <c r="AJ476" s="6"/>
      <c r="AK476" s="6"/>
      <c r="AL476" s="6"/>
      <c r="AM476" s="6"/>
      <c r="AN476" s="6"/>
      <c r="AO476" s="6"/>
      <c r="AP476" s="59"/>
      <c r="AQ476" s="6"/>
      <c r="AR476" s="6"/>
      <c r="AS476" s="6"/>
      <c r="AT476" s="6"/>
      <c r="AU476" s="6"/>
      <c r="AV476" s="6"/>
      <c r="AW476" s="6"/>
      <c r="AX476" s="6"/>
      <c r="AY476" s="63"/>
    </row>
    <row r="477" spans="1:51" x14ac:dyDescent="0.2">
      <c r="A477" s="40"/>
      <c r="B477" s="44"/>
      <c r="C477" s="66"/>
      <c r="D477" s="57"/>
      <c r="E477" s="30"/>
      <c r="F477" s="6"/>
      <c r="G477" s="31"/>
      <c r="H477" s="87"/>
      <c r="I477" s="87"/>
      <c r="J477" s="87"/>
      <c r="K477" s="87"/>
      <c r="L477" s="87"/>
      <c r="M477" s="87"/>
      <c r="N477" s="88"/>
      <c r="O477" s="88"/>
      <c r="P477" s="87"/>
      <c r="Q477" s="87"/>
      <c r="R477" s="88"/>
      <c r="S477" s="88"/>
      <c r="T477" s="88"/>
      <c r="U477" s="88"/>
      <c r="V477" s="88"/>
      <c r="W477" s="88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6"/>
      <c r="AT477" s="6"/>
      <c r="AU477" s="6"/>
      <c r="AV477" s="6"/>
      <c r="AW477" s="6"/>
      <c r="AX477" s="6"/>
      <c r="AY477" s="63"/>
    </row>
    <row r="478" spans="1:51" x14ac:dyDescent="0.2">
      <c r="A478" s="40"/>
      <c r="B478" s="68"/>
      <c r="C478" s="64"/>
      <c r="D478" s="57"/>
      <c r="E478" s="30"/>
      <c r="F478" s="6"/>
      <c r="G478" s="31"/>
      <c r="H478" s="87"/>
      <c r="I478" s="87"/>
      <c r="J478" s="87"/>
      <c r="K478" s="87"/>
      <c r="L478" s="87"/>
      <c r="M478" s="87"/>
      <c r="N478" s="88"/>
      <c r="O478" s="88"/>
      <c r="P478" s="87"/>
      <c r="Q478" s="87"/>
      <c r="R478" s="88"/>
      <c r="S478" s="88"/>
      <c r="T478" s="88"/>
      <c r="U478" s="88"/>
      <c r="V478" s="88"/>
      <c r="W478" s="88"/>
      <c r="X478" s="59"/>
      <c r="Y478" s="59"/>
      <c r="Z478" s="59"/>
      <c r="AA478" s="59"/>
      <c r="AB478" s="59"/>
      <c r="AC478" s="59"/>
      <c r="AD478" s="59"/>
      <c r="AE478" s="59"/>
      <c r="AF478" s="59"/>
      <c r="AG478" s="6"/>
      <c r="AH478" s="6"/>
      <c r="AI478" s="6"/>
      <c r="AJ478" s="6"/>
      <c r="AK478" s="6"/>
      <c r="AL478" s="6"/>
      <c r="AM478" s="6"/>
      <c r="AN478" s="6"/>
      <c r="AO478" s="59"/>
      <c r="AP478" s="59"/>
      <c r="AQ478" s="6"/>
      <c r="AR478" s="6"/>
      <c r="AS478" s="6"/>
      <c r="AT478" s="6"/>
      <c r="AU478" s="6"/>
      <c r="AV478" s="6"/>
      <c r="AW478" s="6"/>
      <c r="AX478" s="6"/>
      <c r="AY478" s="10"/>
    </row>
    <row r="479" spans="1:51" x14ac:dyDescent="0.2">
      <c r="A479" s="40"/>
      <c r="B479" s="3"/>
      <c r="C479" s="66"/>
      <c r="D479" s="2"/>
      <c r="E479" s="30"/>
      <c r="F479" s="6"/>
      <c r="G479" s="31"/>
      <c r="H479" s="87"/>
      <c r="I479" s="87"/>
      <c r="J479" s="87"/>
      <c r="K479" s="87"/>
      <c r="L479" s="87"/>
      <c r="M479" s="87"/>
      <c r="N479" s="88"/>
      <c r="O479" s="88"/>
      <c r="P479" s="87"/>
      <c r="Q479" s="87"/>
      <c r="R479" s="88"/>
      <c r="S479" s="88"/>
      <c r="T479" s="88"/>
      <c r="U479" s="88"/>
      <c r="V479" s="88"/>
      <c r="W479" s="88"/>
      <c r="X479" s="59"/>
      <c r="Y479" s="59"/>
      <c r="Z479" s="59"/>
      <c r="AA479" s="59"/>
      <c r="AB479" s="59"/>
      <c r="AC479" s="59"/>
      <c r="AD479" s="59"/>
      <c r="AE479" s="59"/>
      <c r="AF479" s="59"/>
      <c r="AG479" s="6"/>
      <c r="AH479" s="6"/>
      <c r="AI479" s="6"/>
      <c r="AJ479" s="6"/>
      <c r="AK479" s="6"/>
      <c r="AL479" s="6"/>
      <c r="AM479" s="6"/>
      <c r="AN479" s="6"/>
      <c r="AO479" s="59"/>
      <c r="AP479" s="59"/>
      <c r="AQ479" s="6"/>
      <c r="AR479" s="6"/>
      <c r="AS479" s="6"/>
      <c r="AT479" s="6"/>
      <c r="AU479" s="6"/>
      <c r="AV479" s="6"/>
      <c r="AW479" s="6"/>
      <c r="AX479" s="6"/>
      <c r="AY479" s="63"/>
    </row>
    <row r="480" spans="1:51" x14ac:dyDescent="0.2">
      <c r="A480" s="40"/>
      <c r="B480" s="44"/>
      <c r="C480" s="66"/>
      <c r="D480" s="57"/>
      <c r="E480" s="30"/>
      <c r="F480" s="6"/>
      <c r="G480" s="31"/>
      <c r="H480" s="87"/>
      <c r="I480" s="87"/>
      <c r="J480" s="87"/>
      <c r="K480" s="87"/>
      <c r="L480" s="87"/>
      <c r="M480" s="87"/>
      <c r="N480" s="88"/>
      <c r="O480" s="88"/>
      <c r="P480" s="87"/>
      <c r="Q480" s="87"/>
      <c r="R480" s="88"/>
      <c r="S480" s="88"/>
      <c r="T480" s="88"/>
      <c r="U480" s="88"/>
      <c r="V480" s="88"/>
      <c r="W480" s="88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6"/>
      <c r="AT480" s="6"/>
      <c r="AU480" s="6"/>
      <c r="AV480" s="6"/>
      <c r="AW480" s="6"/>
      <c r="AX480" s="6"/>
      <c r="AY480" s="63"/>
    </row>
    <row r="481" spans="1:52" x14ac:dyDescent="0.2">
      <c r="A481" s="40"/>
      <c r="B481" s="3"/>
      <c r="C481" s="66"/>
      <c r="D481" s="57"/>
      <c r="E481" s="30"/>
      <c r="F481" s="6"/>
      <c r="G481" s="31"/>
      <c r="H481" s="87"/>
      <c r="I481" s="87"/>
      <c r="J481" s="87"/>
      <c r="K481" s="87"/>
      <c r="L481" s="87"/>
      <c r="M481" s="87"/>
      <c r="N481" s="88"/>
      <c r="O481" s="88"/>
      <c r="P481" s="87"/>
      <c r="Q481" s="87"/>
      <c r="R481" s="88"/>
      <c r="S481" s="88"/>
      <c r="T481" s="88"/>
      <c r="U481" s="88"/>
      <c r="V481" s="88"/>
      <c r="W481" s="88"/>
      <c r="X481" s="59"/>
      <c r="Y481" s="59"/>
      <c r="Z481" s="59"/>
      <c r="AA481" s="59"/>
      <c r="AB481" s="59"/>
      <c r="AC481" s="59"/>
      <c r="AD481" s="59"/>
      <c r="AE481" s="59"/>
      <c r="AF481" s="59"/>
      <c r="AG481" s="6"/>
      <c r="AH481" s="6"/>
      <c r="AI481" s="6"/>
      <c r="AJ481" s="6"/>
      <c r="AK481" s="6"/>
      <c r="AL481" s="6"/>
      <c r="AM481" s="6"/>
      <c r="AN481" s="6"/>
      <c r="AO481" s="59"/>
      <c r="AP481" s="59"/>
      <c r="AQ481" s="6"/>
      <c r="AR481" s="6"/>
      <c r="AS481" s="6"/>
      <c r="AT481" s="6"/>
      <c r="AU481" s="6"/>
      <c r="AV481" s="6"/>
      <c r="AW481" s="6"/>
      <c r="AX481" s="6"/>
      <c r="AY481" s="63"/>
    </row>
    <row r="482" spans="1:52" x14ac:dyDescent="0.2">
      <c r="A482" s="40"/>
      <c r="B482" s="3"/>
      <c r="C482" s="66"/>
      <c r="D482" s="57"/>
      <c r="E482" s="30"/>
      <c r="F482" s="6"/>
      <c r="G482" s="31"/>
      <c r="H482" s="87"/>
      <c r="I482" s="87"/>
      <c r="J482" s="87"/>
      <c r="K482" s="87"/>
      <c r="L482" s="87"/>
      <c r="M482" s="87"/>
      <c r="N482" s="88"/>
      <c r="O482" s="88"/>
      <c r="P482" s="87"/>
      <c r="Q482" s="87"/>
      <c r="R482" s="88"/>
      <c r="S482" s="88"/>
      <c r="T482" s="88"/>
      <c r="U482" s="88"/>
      <c r="V482" s="88"/>
      <c r="W482" s="88"/>
      <c r="X482" s="59"/>
      <c r="Y482" s="59"/>
      <c r="Z482" s="59"/>
      <c r="AA482" s="59"/>
      <c r="AB482" s="59"/>
      <c r="AC482" s="59"/>
      <c r="AD482" s="59"/>
      <c r="AE482" s="59"/>
      <c r="AF482" s="59"/>
      <c r="AG482" s="6"/>
      <c r="AH482" s="6"/>
      <c r="AI482" s="6"/>
      <c r="AJ482" s="6"/>
      <c r="AK482" s="6"/>
      <c r="AL482" s="6"/>
      <c r="AM482" s="6"/>
      <c r="AN482" s="6"/>
      <c r="AO482" s="59"/>
      <c r="AP482" s="59"/>
      <c r="AQ482" s="6"/>
      <c r="AR482" s="6"/>
      <c r="AS482" s="6"/>
      <c r="AT482" s="6"/>
      <c r="AU482" s="6"/>
      <c r="AV482" s="6"/>
      <c r="AW482" s="6"/>
      <c r="AX482" s="6"/>
      <c r="AY482" s="63"/>
    </row>
    <row r="483" spans="1:52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</row>
    <row r="484" spans="1:52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</row>
    <row r="485" spans="1:52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</row>
    <row r="486" spans="1:52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</row>
    <row r="487" spans="1:52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</row>
    <row r="488" spans="1:52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</row>
    <row r="489" spans="1:52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</row>
    <row r="490" spans="1:52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</row>
    <row r="491" spans="1:52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</row>
    <row r="492" spans="1:52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</row>
    <row r="493" spans="1:52" x14ac:dyDescent="0.2"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Y493"/>
      <c r="Z493"/>
      <c r="AA493"/>
      <c r="AB493"/>
      <c r="AC493"/>
      <c r="AD493"/>
      <c r="AE493"/>
      <c r="AF493"/>
      <c r="AX493"/>
    </row>
    <row r="494" spans="1:52" x14ac:dyDescent="0.2"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Y494"/>
      <c r="Z494"/>
      <c r="AA494"/>
      <c r="AB494"/>
      <c r="AC494"/>
      <c r="AD494"/>
      <c r="AE494"/>
      <c r="AF494"/>
      <c r="AX494"/>
    </row>
    <row r="495" spans="1:52" x14ac:dyDescent="0.2"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Y495"/>
      <c r="Z495"/>
      <c r="AA495"/>
      <c r="AB495"/>
      <c r="AC495"/>
      <c r="AD495"/>
      <c r="AE495"/>
      <c r="AF495"/>
      <c r="AX495"/>
    </row>
    <row r="496" spans="1:52" x14ac:dyDescent="0.2"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Y496"/>
      <c r="Z496"/>
      <c r="AA496"/>
      <c r="AB496"/>
      <c r="AC496"/>
      <c r="AD496"/>
      <c r="AE496"/>
      <c r="AF496"/>
      <c r="AX496"/>
    </row>
    <row r="497" spans="5:50" x14ac:dyDescent="0.2"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Y497"/>
      <c r="Z497"/>
      <c r="AA497"/>
      <c r="AB497"/>
      <c r="AC497"/>
      <c r="AD497"/>
      <c r="AE497"/>
      <c r="AF497"/>
      <c r="AX497"/>
    </row>
    <row r="498" spans="5:50" x14ac:dyDescent="0.2"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Y498"/>
      <c r="Z498"/>
      <c r="AA498"/>
      <c r="AB498"/>
      <c r="AC498"/>
      <c r="AD498"/>
      <c r="AE498"/>
      <c r="AF498"/>
      <c r="AX498"/>
    </row>
    <row r="499" spans="5:50" x14ac:dyDescent="0.2"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Y499"/>
      <c r="Z499"/>
      <c r="AA499"/>
      <c r="AB499"/>
      <c r="AC499"/>
      <c r="AD499"/>
      <c r="AE499"/>
      <c r="AF499"/>
      <c r="AX499"/>
    </row>
    <row r="500" spans="5:50" x14ac:dyDescent="0.2"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Y500"/>
      <c r="Z500"/>
      <c r="AA500"/>
      <c r="AB500"/>
      <c r="AC500"/>
      <c r="AD500"/>
      <c r="AE500"/>
      <c r="AF500"/>
      <c r="AX500"/>
    </row>
    <row r="501" spans="5:50" x14ac:dyDescent="0.2"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Y501"/>
      <c r="Z501"/>
      <c r="AA501"/>
      <c r="AB501"/>
      <c r="AC501"/>
      <c r="AD501"/>
      <c r="AE501"/>
      <c r="AF501"/>
      <c r="AX501"/>
    </row>
    <row r="502" spans="5:50" x14ac:dyDescent="0.2"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Y502"/>
      <c r="Z502"/>
      <c r="AA502"/>
      <c r="AB502"/>
      <c r="AC502"/>
      <c r="AD502"/>
      <c r="AE502"/>
      <c r="AF502"/>
      <c r="AX502"/>
    </row>
    <row r="503" spans="5:50" x14ac:dyDescent="0.2"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Y503"/>
      <c r="Z503"/>
      <c r="AA503"/>
      <c r="AB503"/>
      <c r="AC503"/>
      <c r="AD503"/>
      <c r="AE503"/>
      <c r="AF503"/>
      <c r="AX503"/>
    </row>
    <row r="504" spans="5:50" x14ac:dyDescent="0.2"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Y504"/>
      <c r="Z504"/>
      <c r="AA504"/>
      <c r="AB504"/>
      <c r="AC504"/>
      <c r="AD504"/>
      <c r="AE504"/>
      <c r="AF504"/>
      <c r="AX504"/>
    </row>
    <row r="505" spans="5:50" x14ac:dyDescent="0.2"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Y505"/>
      <c r="Z505"/>
      <c r="AA505"/>
      <c r="AB505"/>
      <c r="AC505"/>
      <c r="AD505"/>
      <c r="AE505"/>
      <c r="AF505"/>
      <c r="AX505"/>
    </row>
    <row r="506" spans="5:50" x14ac:dyDescent="0.2"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Y506"/>
      <c r="Z506"/>
      <c r="AA506"/>
      <c r="AB506"/>
      <c r="AC506"/>
      <c r="AD506"/>
      <c r="AE506"/>
      <c r="AF506"/>
      <c r="AX506"/>
    </row>
    <row r="507" spans="5:50" x14ac:dyDescent="0.2"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Y507"/>
      <c r="Z507"/>
      <c r="AA507"/>
      <c r="AB507"/>
      <c r="AC507"/>
      <c r="AD507"/>
      <c r="AE507"/>
      <c r="AF507"/>
      <c r="AX507"/>
    </row>
    <row r="508" spans="5:50" x14ac:dyDescent="0.2"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Y508"/>
      <c r="Z508"/>
      <c r="AA508"/>
      <c r="AB508"/>
      <c r="AC508"/>
      <c r="AD508"/>
      <c r="AE508"/>
      <c r="AF508"/>
      <c r="AX508"/>
    </row>
    <row r="509" spans="5:50" x14ac:dyDescent="0.2"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Y509"/>
      <c r="Z509"/>
      <c r="AA509"/>
      <c r="AB509"/>
      <c r="AC509"/>
      <c r="AD509"/>
      <c r="AE509"/>
      <c r="AF509"/>
      <c r="AX509"/>
    </row>
    <row r="510" spans="5:50" x14ac:dyDescent="0.2"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Y510"/>
      <c r="Z510"/>
      <c r="AA510"/>
      <c r="AB510"/>
      <c r="AC510"/>
      <c r="AD510"/>
      <c r="AE510"/>
      <c r="AF510"/>
      <c r="AX510"/>
    </row>
    <row r="511" spans="5:50" x14ac:dyDescent="0.2"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Y511"/>
      <c r="Z511"/>
      <c r="AA511"/>
      <c r="AB511"/>
      <c r="AC511"/>
      <c r="AD511"/>
      <c r="AE511"/>
      <c r="AF511"/>
      <c r="AX511"/>
    </row>
    <row r="512" spans="5:50" x14ac:dyDescent="0.2"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Y512"/>
      <c r="Z512"/>
      <c r="AA512"/>
      <c r="AB512"/>
      <c r="AC512"/>
      <c r="AD512"/>
      <c r="AE512"/>
      <c r="AF512"/>
      <c r="AX512"/>
    </row>
    <row r="513" spans="5:50" x14ac:dyDescent="0.2"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Y513"/>
      <c r="Z513"/>
      <c r="AA513"/>
      <c r="AB513"/>
      <c r="AC513"/>
      <c r="AD513"/>
      <c r="AE513"/>
      <c r="AF513"/>
      <c r="AX513"/>
    </row>
    <row r="514" spans="5:50" x14ac:dyDescent="0.2"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Y514"/>
      <c r="Z514"/>
      <c r="AA514"/>
      <c r="AB514"/>
      <c r="AC514"/>
      <c r="AD514"/>
      <c r="AE514"/>
      <c r="AF514"/>
      <c r="AX514"/>
    </row>
    <row r="515" spans="5:50" x14ac:dyDescent="0.2"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Y515"/>
      <c r="Z515"/>
      <c r="AA515"/>
      <c r="AB515"/>
      <c r="AC515"/>
      <c r="AD515"/>
      <c r="AE515"/>
      <c r="AF515"/>
      <c r="AX515"/>
    </row>
    <row r="516" spans="5:50" x14ac:dyDescent="0.2"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Y516"/>
      <c r="Z516"/>
      <c r="AA516"/>
      <c r="AB516"/>
      <c r="AC516"/>
      <c r="AD516"/>
      <c r="AE516"/>
      <c r="AF516"/>
      <c r="AX516"/>
    </row>
    <row r="517" spans="5:50" x14ac:dyDescent="0.2"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Y517"/>
      <c r="Z517"/>
      <c r="AA517"/>
      <c r="AB517"/>
      <c r="AC517"/>
      <c r="AD517"/>
      <c r="AE517"/>
      <c r="AF517"/>
      <c r="AX517"/>
    </row>
    <row r="518" spans="5:50" x14ac:dyDescent="0.2"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Y518"/>
      <c r="Z518"/>
      <c r="AA518"/>
      <c r="AB518"/>
      <c r="AC518"/>
      <c r="AD518"/>
      <c r="AE518"/>
      <c r="AF518"/>
      <c r="AX518"/>
    </row>
    <row r="519" spans="5:50" x14ac:dyDescent="0.2"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Y519"/>
      <c r="Z519"/>
      <c r="AA519"/>
      <c r="AB519"/>
      <c r="AC519"/>
      <c r="AD519"/>
      <c r="AE519"/>
      <c r="AF519"/>
      <c r="AX519"/>
    </row>
    <row r="520" spans="5:50" x14ac:dyDescent="0.2"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Y520"/>
      <c r="Z520"/>
      <c r="AA520"/>
      <c r="AB520"/>
      <c r="AC520"/>
      <c r="AD520"/>
      <c r="AE520"/>
      <c r="AF520"/>
      <c r="AX520"/>
    </row>
    <row r="521" spans="5:50" x14ac:dyDescent="0.2"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Y521"/>
      <c r="Z521"/>
      <c r="AA521"/>
      <c r="AB521"/>
      <c r="AC521"/>
      <c r="AD521"/>
      <c r="AE521"/>
      <c r="AF521"/>
      <c r="AX521"/>
    </row>
    <row r="522" spans="5:50" x14ac:dyDescent="0.2"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Y522"/>
      <c r="Z522"/>
      <c r="AA522"/>
      <c r="AB522"/>
      <c r="AC522"/>
      <c r="AD522"/>
      <c r="AE522"/>
      <c r="AF522"/>
    </row>
    <row r="523" spans="5:50" x14ac:dyDescent="0.2"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</row>
    <row r="524" spans="5:50" x14ac:dyDescent="0.2"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</row>
    <row r="525" spans="5:50" x14ac:dyDescent="0.2"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</row>
    <row r="526" spans="5:50" x14ac:dyDescent="0.2"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</row>
    <row r="527" spans="5:50" x14ac:dyDescent="0.2"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</row>
    <row r="528" spans="5:50" x14ac:dyDescent="0.2"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</row>
    <row r="529" spans="5:23" x14ac:dyDescent="0.2"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</row>
    <row r="530" spans="5:23" x14ac:dyDescent="0.2"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</row>
    <row r="531" spans="5:23" x14ac:dyDescent="0.2"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</row>
    <row r="532" spans="5:23" x14ac:dyDescent="0.2"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</row>
    <row r="533" spans="5:23" x14ac:dyDescent="0.2"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</row>
    <row r="534" spans="5:23" x14ac:dyDescent="0.2"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</row>
    <row r="535" spans="5:23" x14ac:dyDescent="0.2"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</row>
    <row r="536" spans="5:23" x14ac:dyDescent="0.2"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</row>
    <row r="537" spans="5:23" x14ac:dyDescent="0.2"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</row>
    <row r="538" spans="5:23" x14ac:dyDescent="0.2"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</row>
    <row r="539" spans="5:23" x14ac:dyDescent="0.2"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</row>
    <row r="540" spans="5:23" x14ac:dyDescent="0.2"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</row>
    <row r="541" spans="5:23" x14ac:dyDescent="0.2"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</row>
    <row r="542" spans="5:23" x14ac:dyDescent="0.2"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</row>
    <row r="543" spans="5:23" x14ac:dyDescent="0.2"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</row>
    <row r="544" spans="5:23" x14ac:dyDescent="0.2"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</row>
    <row r="545" spans="5:23" x14ac:dyDescent="0.2"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</row>
    <row r="546" spans="5:23" x14ac:dyDescent="0.2"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</row>
  </sheetData>
  <autoFilter ref="A1:AY521" xr:uid="{90999957-CE69-41EE-BF10-00B40607B923}">
    <sortState xmlns:xlrd2="http://schemas.microsoft.com/office/spreadsheetml/2017/richdata2" ref="A2:AY521">
      <sortCondition ref="A1:A521"/>
    </sortState>
  </autoFilter>
  <sortState xmlns:xlrd2="http://schemas.microsoft.com/office/spreadsheetml/2017/richdata2" ref="A2:AX446">
    <sortCondition ref="B2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541"/>
  <sheetViews>
    <sheetView zoomScale="90" zoomScaleNormal="90" workbookViewId="0">
      <selection activeCell="B11" sqref="B11"/>
    </sheetView>
  </sheetViews>
  <sheetFormatPr defaultColWidth="8.7109375" defaultRowHeight="12.75" outlineLevelCol="1" x14ac:dyDescent="0.2"/>
  <cols>
    <col min="1" max="1" width="8.42578125" style="4" customWidth="1"/>
    <col min="2" max="2" width="18.7109375" style="5" bestFit="1" customWidth="1"/>
    <col min="3" max="3" width="32.7109375" style="1" bestFit="1" customWidth="1"/>
    <col min="4" max="5" width="7.42578125" style="1" customWidth="1"/>
    <col min="6" max="6" width="5.42578125" style="1" customWidth="1"/>
    <col min="7" max="7" width="8.42578125" style="5" bestFit="1" customWidth="1"/>
    <col min="8" max="23" width="5.7109375" style="99" customWidth="1"/>
    <col min="24" max="30" width="5.7109375" style="99" customWidth="1" outlineLevel="1"/>
    <col min="31" max="31" width="5.7109375" style="99" customWidth="1"/>
    <col min="32" max="32" width="5.7109375" style="119" customWidth="1"/>
    <col min="33" max="40" width="5.7109375" style="119" customWidth="1" outlineLevel="1"/>
    <col min="41" max="41" width="8.42578125" style="119" bestFit="1" customWidth="1" outlineLevel="1"/>
    <col min="42" max="42" width="5.7109375" style="119" customWidth="1"/>
    <col min="43" max="44" width="7" style="1" customWidth="1" outlineLevel="1"/>
    <col min="45" max="49" width="5.7109375" style="1" customWidth="1" outlineLevel="1"/>
    <col min="50" max="50" width="5.5703125" style="1" customWidth="1" outlineLevel="1"/>
    <col min="51" max="16384" width="8.7109375" style="1"/>
  </cols>
  <sheetData>
    <row r="1" spans="1:50" ht="87" customHeight="1" thickBot="1" x14ac:dyDescent="0.25">
      <c r="A1" s="15" t="s">
        <v>0</v>
      </c>
      <c r="B1" s="16" t="s">
        <v>1</v>
      </c>
      <c r="C1" s="17" t="s">
        <v>3</v>
      </c>
      <c r="D1" s="18" t="s">
        <v>2</v>
      </c>
      <c r="E1" s="25" t="s">
        <v>10</v>
      </c>
      <c r="F1" s="24" t="s">
        <v>9</v>
      </c>
      <c r="G1" s="25" t="s">
        <v>4</v>
      </c>
      <c r="H1" s="91" t="s">
        <v>1107</v>
      </c>
      <c r="I1" s="86" t="s">
        <v>1108</v>
      </c>
      <c r="J1" s="92" t="s">
        <v>1109</v>
      </c>
      <c r="K1" s="92" t="s">
        <v>1110</v>
      </c>
      <c r="L1" s="92" t="s">
        <v>1111</v>
      </c>
      <c r="M1" s="92" t="s">
        <v>1112</v>
      </c>
      <c r="N1" s="92" t="s">
        <v>1113</v>
      </c>
      <c r="O1" s="92" t="s">
        <v>1114</v>
      </c>
      <c r="P1" s="92" t="s">
        <v>1115</v>
      </c>
      <c r="Q1" s="92" t="s">
        <v>1116</v>
      </c>
      <c r="R1" s="92" t="s">
        <v>1329</v>
      </c>
      <c r="S1" s="92" t="s">
        <v>1639</v>
      </c>
      <c r="T1" s="92" t="s">
        <v>1475</v>
      </c>
      <c r="U1" s="92" t="s">
        <v>1461</v>
      </c>
      <c r="V1" s="92" t="s">
        <v>1462</v>
      </c>
      <c r="W1" s="92" t="s">
        <v>1463</v>
      </c>
      <c r="X1" s="92" t="s">
        <v>1117</v>
      </c>
      <c r="Y1" s="92" t="s">
        <v>1118</v>
      </c>
      <c r="Z1" s="92" t="s">
        <v>1119</v>
      </c>
      <c r="AA1" s="92" t="s">
        <v>1120</v>
      </c>
      <c r="AB1" s="92" t="s">
        <v>1121</v>
      </c>
      <c r="AC1" s="92" t="s">
        <v>1122</v>
      </c>
      <c r="AD1" s="92" t="s">
        <v>1123</v>
      </c>
      <c r="AE1" s="92" t="s">
        <v>1124</v>
      </c>
      <c r="AF1" s="116" t="s">
        <v>1125</v>
      </c>
      <c r="AG1" s="117" t="s">
        <v>1126</v>
      </c>
      <c r="AH1" s="116" t="s">
        <v>1127</v>
      </c>
      <c r="AI1" s="116" t="s">
        <v>1128</v>
      </c>
      <c r="AJ1" s="116" t="s">
        <v>1129</v>
      </c>
      <c r="AK1" s="116" t="s">
        <v>1130</v>
      </c>
      <c r="AL1" s="116" t="s">
        <v>1717</v>
      </c>
      <c r="AM1" s="116" t="s">
        <v>1131</v>
      </c>
      <c r="AN1" s="116" t="s">
        <v>1132</v>
      </c>
      <c r="AO1" s="116" t="s">
        <v>1133</v>
      </c>
      <c r="AP1" s="116" t="s">
        <v>1134</v>
      </c>
      <c r="AQ1" s="26" t="s">
        <v>1135</v>
      </c>
      <c r="AR1" s="26" t="s">
        <v>1136</v>
      </c>
      <c r="AS1" s="26" t="s">
        <v>1137</v>
      </c>
      <c r="AT1" s="26" t="s">
        <v>1138</v>
      </c>
      <c r="AU1" s="26" t="s">
        <v>1139</v>
      </c>
      <c r="AV1" s="26" t="s">
        <v>1140</v>
      </c>
      <c r="AW1" s="26" t="s">
        <v>1141</v>
      </c>
      <c r="AX1" s="83" t="s">
        <v>1142</v>
      </c>
    </row>
    <row r="2" spans="1:50" x14ac:dyDescent="0.2">
      <c r="A2" s="40">
        <f ca="1">RANK(E2,$E$2:$E$203,0)</f>
        <v>1</v>
      </c>
      <c r="B2" s="2" t="s">
        <v>702</v>
      </c>
      <c r="C2" s="2" t="s">
        <v>1200</v>
      </c>
      <c r="D2" s="2" t="s">
        <v>6</v>
      </c>
      <c r="E2" s="30">
        <f ca="1">SUMPRODUCT(LARGE(H2:AX2,ROW(INDIRECT("1:"&amp;MIN(20,COUNT(H2:AX2))))))</f>
        <v>1030.8</v>
      </c>
      <c r="F2" s="6">
        <f>COUNT(H2:AX2)</f>
        <v>22</v>
      </c>
      <c r="G2" s="31">
        <f>SUM(H2:AX2)</f>
        <v>1068.5999999999999</v>
      </c>
      <c r="H2" s="88">
        <v>50</v>
      </c>
      <c r="I2" s="88">
        <v>81</v>
      </c>
      <c r="J2" s="88">
        <v>62.999999999999993</v>
      </c>
      <c r="K2" s="88">
        <v>70</v>
      </c>
      <c r="L2" s="88">
        <v>54</v>
      </c>
      <c r="M2" s="88">
        <v>54</v>
      </c>
      <c r="N2" s="88"/>
      <c r="O2" s="88"/>
      <c r="P2" s="88">
        <v>46.400000000000006</v>
      </c>
      <c r="Q2" s="88">
        <v>18.2</v>
      </c>
      <c r="R2" s="88">
        <v>31.2</v>
      </c>
      <c r="S2" s="88"/>
      <c r="T2" s="88"/>
      <c r="U2" s="88">
        <v>48</v>
      </c>
      <c r="V2" s="88"/>
      <c r="W2" s="88"/>
      <c r="X2" s="88"/>
      <c r="Y2" s="88">
        <v>72</v>
      </c>
      <c r="Z2" s="88">
        <v>25.2</v>
      </c>
      <c r="AA2" s="88"/>
      <c r="AB2" s="88"/>
      <c r="AC2" s="88">
        <v>51.2</v>
      </c>
      <c r="AD2" s="88">
        <v>81</v>
      </c>
      <c r="AE2" s="87">
        <v>19.599999999999998</v>
      </c>
      <c r="AF2" s="30"/>
      <c r="AG2" s="30">
        <v>34.799999999999997</v>
      </c>
      <c r="AH2" s="30">
        <v>38.400000000000006</v>
      </c>
      <c r="AI2" s="30"/>
      <c r="AJ2" s="30">
        <v>28.799999999999997</v>
      </c>
      <c r="AK2" s="30">
        <v>54</v>
      </c>
      <c r="AL2" s="30">
        <v>62.999999999999993</v>
      </c>
      <c r="AM2" s="58"/>
      <c r="AN2" s="30"/>
      <c r="AO2" s="115">
        <v>38</v>
      </c>
      <c r="AP2" s="30">
        <v>46.800000000000004</v>
      </c>
      <c r="AQ2" s="6"/>
      <c r="AR2" s="6"/>
      <c r="AS2" s="6"/>
      <c r="AT2" s="6"/>
      <c r="AU2" s="6" t="s">
        <v>54</v>
      </c>
      <c r="AV2" s="6"/>
      <c r="AW2" s="6"/>
      <c r="AX2" s="6"/>
    </row>
    <row r="3" spans="1:50" x14ac:dyDescent="0.2">
      <c r="A3" s="40">
        <f ca="1">RANK(E3,$E$2:$E$203,0)</f>
        <v>2</v>
      </c>
      <c r="B3" s="2" t="s">
        <v>437</v>
      </c>
      <c r="C3" s="2" t="s">
        <v>1172</v>
      </c>
      <c r="D3" s="2" t="s">
        <v>6</v>
      </c>
      <c r="E3" s="30">
        <f ca="1">SUMPRODUCT(LARGE(H3:AX3,ROW(INDIRECT("1:"&amp;MIN(20,COUNT(H3:AX3))))))</f>
        <v>970.12749999999994</v>
      </c>
      <c r="F3" s="6">
        <f>COUNT(H3:AX3)</f>
        <v>19</v>
      </c>
      <c r="G3" s="31">
        <f>SUM(H3:AX3)</f>
        <v>970.12749999999994</v>
      </c>
      <c r="H3" s="88">
        <v>32</v>
      </c>
      <c r="I3" s="88"/>
      <c r="J3" s="88"/>
      <c r="K3" s="88">
        <v>62.999999999999993</v>
      </c>
      <c r="L3" s="88">
        <v>60</v>
      </c>
      <c r="M3" s="88"/>
      <c r="N3" s="88"/>
      <c r="O3" s="88"/>
      <c r="P3" s="88">
        <v>22.400000000000002</v>
      </c>
      <c r="Q3" s="88">
        <v>31.2</v>
      </c>
      <c r="R3" s="88"/>
      <c r="S3" s="88"/>
      <c r="T3" s="88"/>
      <c r="U3" s="88">
        <v>54</v>
      </c>
      <c r="V3" s="88"/>
      <c r="W3" s="88"/>
      <c r="X3" s="88"/>
      <c r="Y3" s="88">
        <v>80</v>
      </c>
      <c r="Z3" s="88">
        <v>90</v>
      </c>
      <c r="AA3" s="88"/>
      <c r="AB3" s="88"/>
      <c r="AC3" s="88">
        <v>80</v>
      </c>
      <c r="AD3" s="88">
        <v>46.800000000000004</v>
      </c>
      <c r="AE3" s="87">
        <v>28</v>
      </c>
      <c r="AF3" s="30"/>
      <c r="AG3" s="30"/>
      <c r="AH3" s="30">
        <v>20.8</v>
      </c>
      <c r="AI3" s="30"/>
      <c r="AJ3" s="30">
        <v>60</v>
      </c>
      <c r="AK3" s="30">
        <v>48</v>
      </c>
      <c r="AL3" s="30">
        <v>70</v>
      </c>
      <c r="AM3" s="58"/>
      <c r="AN3" s="30"/>
      <c r="AO3" s="115">
        <v>90</v>
      </c>
      <c r="AP3" s="30">
        <v>39.6</v>
      </c>
      <c r="AQ3" s="6">
        <v>25.327500000000001</v>
      </c>
      <c r="AR3" s="6"/>
      <c r="AS3" s="6"/>
      <c r="AT3" s="6"/>
      <c r="AU3" s="6">
        <v>29</v>
      </c>
      <c r="AV3" s="6"/>
      <c r="AW3" s="6"/>
      <c r="AX3" s="6"/>
    </row>
    <row r="4" spans="1:50" x14ac:dyDescent="0.2">
      <c r="A4" s="40">
        <f ca="1">RANK(E4,$E$2:$E$203,0)</f>
        <v>3</v>
      </c>
      <c r="B4" s="2" t="s">
        <v>49</v>
      </c>
      <c r="C4" s="2" t="s">
        <v>1337</v>
      </c>
      <c r="D4" s="2" t="s">
        <v>6</v>
      </c>
      <c r="E4" s="30">
        <f ca="1">SUMPRODUCT(LARGE(H4:AX4,ROW(INDIRECT("1:"&amp;MIN(20,COUNT(H4:AX4))))))</f>
        <v>856.05000000000007</v>
      </c>
      <c r="F4" s="6">
        <f>COUNT(H4:AX4)</f>
        <v>26</v>
      </c>
      <c r="G4" s="31">
        <f>SUM(H4:AX4)</f>
        <v>973.37749999999994</v>
      </c>
      <c r="H4" s="88"/>
      <c r="I4" s="88"/>
      <c r="J4" s="88"/>
      <c r="K4" s="88"/>
      <c r="L4" s="88"/>
      <c r="M4" s="88"/>
      <c r="N4" s="88">
        <v>32</v>
      </c>
      <c r="O4" s="88">
        <v>43.199999999999996</v>
      </c>
      <c r="P4" s="88">
        <v>14.4</v>
      </c>
      <c r="Q4" s="88">
        <v>33.599999999999994</v>
      </c>
      <c r="R4" s="88">
        <v>43.199999999999996</v>
      </c>
      <c r="S4" s="88">
        <v>43.199999999999996</v>
      </c>
      <c r="T4" s="88">
        <v>45</v>
      </c>
      <c r="U4" s="88">
        <v>26.4</v>
      </c>
      <c r="V4" s="88">
        <v>40</v>
      </c>
      <c r="W4" s="88">
        <v>32</v>
      </c>
      <c r="X4" s="88">
        <v>40</v>
      </c>
      <c r="Y4" s="88">
        <v>57.6</v>
      </c>
      <c r="Z4" s="88">
        <v>23.400000000000002</v>
      </c>
      <c r="AA4" s="88">
        <v>40</v>
      </c>
      <c r="AB4" s="88"/>
      <c r="AC4" s="88">
        <v>32</v>
      </c>
      <c r="AD4" s="88">
        <v>32.4</v>
      </c>
      <c r="AE4" s="87">
        <v>29.4</v>
      </c>
      <c r="AF4" s="30"/>
      <c r="AG4" s="30">
        <v>60</v>
      </c>
      <c r="AH4" s="30"/>
      <c r="AI4" s="30">
        <v>54</v>
      </c>
      <c r="AJ4" s="30"/>
      <c r="AK4" s="30">
        <v>60</v>
      </c>
      <c r="AL4" s="30">
        <v>56</v>
      </c>
      <c r="AM4" s="58"/>
      <c r="AN4" s="30"/>
      <c r="AO4" s="115">
        <v>52</v>
      </c>
      <c r="AP4" s="30">
        <v>1.8</v>
      </c>
      <c r="AQ4" s="6">
        <v>25.327500000000001</v>
      </c>
      <c r="AR4" s="6"/>
      <c r="AS4" s="6">
        <v>30.450000000000003</v>
      </c>
      <c r="AT4" s="6"/>
      <c r="AU4" s="6">
        <v>26</v>
      </c>
      <c r="AV4" s="6"/>
      <c r="AW4" s="6"/>
      <c r="AX4" s="6"/>
    </row>
    <row r="5" spans="1:50" x14ac:dyDescent="0.2">
      <c r="A5" s="40">
        <f ca="1">RANK(E5,$E$2:$E$203,0)</f>
        <v>4</v>
      </c>
      <c r="B5" s="2" t="s">
        <v>11</v>
      </c>
      <c r="C5" s="2" t="s">
        <v>1260</v>
      </c>
      <c r="D5" s="2" t="s">
        <v>6</v>
      </c>
      <c r="E5" s="30">
        <f ca="1">SUMPRODUCT(LARGE(H5:AX5,ROW(INDIRECT("1:"&amp;MIN(20,COUNT(H5:AX5))))))</f>
        <v>840.3</v>
      </c>
      <c r="F5" s="6">
        <f>COUNT(H5:AX5)</f>
        <v>23</v>
      </c>
      <c r="G5" s="31">
        <f>SUM(H5:AX5)</f>
        <v>928.55000000000007</v>
      </c>
      <c r="H5" s="88"/>
      <c r="I5" s="88"/>
      <c r="J5" s="88"/>
      <c r="K5" s="88"/>
      <c r="L5" s="88">
        <v>31.2</v>
      </c>
      <c r="M5" s="88"/>
      <c r="N5" s="88">
        <v>36</v>
      </c>
      <c r="O5" s="88"/>
      <c r="P5" s="88">
        <v>57.6</v>
      </c>
      <c r="Q5" s="88">
        <v>38.4</v>
      </c>
      <c r="R5" s="88">
        <v>54</v>
      </c>
      <c r="S5" s="88">
        <v>38.4</v>
      </c>
      <c r="T5" s="88">
        <v>29</v>
      </c>
      <c r="U5" s="88">
        <v>43.199999999999996</v>
      </c>
      <c r="V5" s="88">
        <v>45</v>
      </c>
      <c r="W5" s="88">
        <v>45</v>
      </c>
      <c r="X5" s="88"/>
      <c r="Y5" s="88">
        <v>28.8</v>
      </c>
      <c r="Z5" s="88">
        <v>34.200000000000003</v>
      </c>
      <c r="AA5" s="88"/>
      <c r="AB5" s="88"/>
      <c r="AC5" s="88">
        <v>41.6</v>
      </c>
      <c r="AD5" s="88">
        <v>43.2</v>
      </c>
      <c r="AE5" s="87">
        <v>40.599999999999994</v>
      </c>
      <c r="AF5" s="30">
        <v>44.8</v>
      </c>
      <c r="AG5" s="30">
        <v>48</v>
      </c>
      <c r="AH5" s="30"/>
      <c r="AI5" s="30"/>
      <c r="AJ5" s="30"/>
      <c r="AK5" s="30"/>
      <c r="AL5" s="30">
        <v>36.4</v>
      </c>
      <c r="AM5" s="58"/>
      <c r="AN5" s="30"/>
      <c r="AO5" s="115">
        <v>42</v>
      </c>
      <c r="AP5" s="30">
        <v>43.2</v>
      </c>
      <c r="AQ5" s="6"/>
      <c r="AR5" s="6"/>
      <c r="AS5" s="6">
        <v>30.450000000000003</v>
      </c>
      <c r="AT5" s="6"/>
      <c r="AU5" s="6">
        <v>40</v>
      </c>
      <c r="AV5" s="6"/>
      <c r="AW5" s="6"/>
      <c r="AX5" s="6">
        <v>37.5</v>
      </c>
    </row>
    <row r="6" spans="1:50" x14ac:dyDescent="0.2">
      <c r="A6" s="40">
        <f ca="1">RANK(E6,$E$2:$E$203,0)</f>
        <v>5</v>
      </c>
      <c r="B6" s="2" t="s">
        <v>60</v>
      </c>
      <c r="C6" s="2" t="s">
        <v>1172</v>
      </c>
      <c r="D6" s="2" t="s">
        <v>6</v>
      </c>
      <c r="E6" s="30">
        <f ca="1">SUMPRODUCT(LARGE(H6:AX6,ROW(INDIRECT("1:"&amp;MIN(20,COUNT(H6:AX6))))))</f>
        <v>830.73749999999995</v>
      </c>
      <c r="F6" s="6">
        <f>COUNT(H6:AX6)</f>
        <v>23</v>
      </c>
      <c r="G6" s="31">
        <f>SUM(H6:AX6)</f>
        <v>904.66499999999985</v>
      </c>
      <c r="H6" s="88"/>
      <c r="I6" s="88">
        <v>37.800000000000004</v>
      </c>
      <c r="J6" s="88">
        <v>29.4</v>
      </c>
      <c r="K6" s="88">
        <v>50.4</v>
      </c>
      <c r="L6" s="88">
        <v>28.799999999999997</v>
      </c>
      <c r="M6" s="88"/>
      <c r="N6" s="88"/>
      <c r="O6" s="88"/>
      <c r="P6" s="88">
        <v>35.200000000000003</v>
      </c>
      <c r="Q6" s="88">
        <v>56</v>
      </c>
      <c r="R6" s="88">
        <v>25.2</v>
      </c>
      <c r="S6" s="88"/>
      <c r="T6" s="88"/>
      <c r="U6" s="88">
        <v>28.799999999999997</v>
      </c>
      <c r="V6" s="88">
        <v>29</v>
      </c>
      <c r="W6" s="88"/>
      <c r="X6" s="88"/>
      <c r="Y6" s="88">
        <v>64</v>
      </c>
      <c r="Z6" s="88">
        <v>39.6</v>
      </c>
      <c r="AA6" s="88"/>
      <c r="AB6" s="88"/>
      <c r="AC6" s="88">
        <v>64</v>
      </c>
      <c r="AD6" s="88">
        <v>72</v>
      </c>
      <c r="AE6" s="87">
        <v>26.599999999999998</v>
      </c>
      <c r="AF6" s="30">
        <v>30.799999999999997</v>
      </c>
      <c r="AG6" s="30"/>
      <c r="AH6" s="30"/>
      <c r="AI6" s="30"/>
      <c r="AJ6" s="30"/>
      <c r="AK6" s="30">
        <v>34.799999999999997</v>
      </c>
      <c r="AL6" s="30">
        <v>44.8</v>
      </c>
      <c r="AM6" s="58"/>
      <c r="AN6" s="30"/>
      <c r="AO6" s="115"/>
      <c r="AP6" s="30">
        <v>64.8</v>
      </c>
      <c r="AQ6" s="6">
        <v>25.327500000000001</v>
      </c>
      <c r="AR6" s="6">
        <v>26.4375</v>
      </c>
      <c r="AS6" s="6"/>
      <c r="AT6" s="6">
        <v>23.4</v>
      </c>
      <c r="AU6" s="6"/>
      <c r="AV6" s="6"/>
      <c r="AW6" s="6">
        <v>37.5</v>
      </c>
      <c r="AX6" s="6">
        <v>30</v>
      </c>
    </row>
    <row r="7" spans="1:50" x14ac:dyDescent="0.2">
      <c r="A7" s="40">
        <f ca="1">RANK(E7,$E$2:$E$203,0)</f>
        <v>6</v>
      </c>
      <c r="B7" s="2" t="s">
        <v>28</v>
      </c>
      <c r="C7" s="2" t="s">
        <v>1172</v>
      </c>
      <c r="D7" s="2" t="s">
        <v>6</v>
      </c>
      <c r="E7" s="30">
        <f ca="1">SUMPRODUCT(LARGE(H7:AX7,ROW(INDIRECT("1:"&amp;MIN(20,COUNT(H7:AX7))))))</f>
        <v>750.4</v>
      </c>
      <c r="F7" s="6">
        <f>COUNT(H7:AX7)</f>
        <v>21</v>
      </c>
      <c r="G7" s="31">
        <f>SUM(H7:AX7)</f>
        <v>752.40000000000009</v>
      </c>
      <c r="H7" s="88"/>
      <c r="I7" s="88"/>
      <c r="J7" s="88"/>
      <c r="K7" s="88"/>
      <c r="L7" s="88"/>
      <c r="M7" s="88"/>
      <c r="N7" s="88">
        <v>27.5</v>
      </c>
      <c r="O7" s="88">
        <v>28.799999999999997</v>
      </c>
      <c r="P7" s="88">
        <v>28.8</v>
      </c>
      <c r="Q7" s="88">
        <v>60</v>
      </c>
      <c r="R7" s="88">
        <v>60</v>
      </c>
      <c r="S7" s="88">
        <v>60</v>
      </c>
      <c r="T7" s="88">
        <v>26</v>
      </c>
      <c r="U7" s="88">
        <v>31.2</v>
      </c>
      <c r="V7" s="88">
        <v>36</v>
      </c>
      <c r="W7" s="88">
        <v>36</v>
      </c>
      <c r="X7" s="88">
        <v>50</v>
      </c>
      <c r="Y7" s="88">
        <v>41.6</v>
      </c>
      <c r="Z7" s="88">
        <v>18</v>
      </c>
      <c r="AA7" s="88"/>
      <c r="AB7" s="88"/>
      <c r="AC7" s="88">
        <v>33.6</v>
      </c>
      <c r="AD7" s="88">
        <v>34.200000000000003</v>
      </c>
      <c r="AE7" s="87"/>
      <c r="AF7" s="30">
        <v>56</v>
      </c>
      <c r="AG7" s="30"/>
      <c r="AH7" s="30"/>
      <c r="AI7" s="30"/>
      <c r="AJ7" s="30"/>
      <c r="AK7" s="30">
        <v>31.2</v>
      </c>
      <c r="AL7" s="30"/>
      <c r="AM7" s="58"/>
      <c r="AN7" s="30"/>
      <c r="AO7" s="115">
        <v>2</v>
      </c>
      <c r="AP7" s="30">
        <v>18</v>
      </c>
      <c r="AQ7" s="6"/>
      <c r="AR7" s="6"/>
      <c r="AS7" s="6">
        <v>37.5</v>
      </c>
      <c r="AT7" s="6">
        <v>36</v>
      </c>
      <c r="AU7" s="6"/>
      <c r="AV7" s="6"/>
      <c r="AW7" s="6"/>
      <c r="AX7" s="6"/>
    </row>
    <row r="8" spans="1:50" x14ac:dyDescent="0.2">
      <c r="A8" s="40">
        <f ca="1">RANK(E8,$E$2:$E$203,0)</f>
        <v>7</v>
      </c>
      <c r="B8" s="2" t="s">
        <v>104</v>
      </c>
      <c r="C8" s="2" t="s">
        <v>1143</v>
      </c>
      <c r="D8" s="2" t="s">
        <v>6</v>
      </c>
      <c r="E8" s="30">
        <f ca="1">SUMPRODUCT(LARGE(H8:AX8,ROW(INDIRECT("1:"&amp;MIN(20,COUNT(H8:AX8))))))</f>
        <v>747.33</v>
      </c>
      <c r="F8" s="6">
        <f>COUNT(H8:AX8)</f>
        <v>18</v>
      </c>
      <c r="G8" s="31">
        <f>SUM(H8:AX8)</f>
        <v>747.32999999999993</v>
      </c>
      <c r="H8" s="88"/>
      <c r="I8" s="88">
        <v>57.6</v>
      </c>
      <c r="J8" s="88">
        <v>36.4</v>
      </c>
      <c r="K8" s="88"/>
      <c r="L8" s="88"/>
      <c r="M8" s="88">
        <v>48</v>
      </c>
      <c r="N8" s="88"/>
      <c r="O8" s="88"/>
      <c r="P8" s="88">
        <v>51.2</v>
      </c>
      <c r="Q8" s="88">
        <v>70</v>
      </c>
      <c r="R8" s="88">
        <v>19.2</v>
      </c>
      <c r="S8" s="88">
        <v>48</v>
      </c>
      <c r="T8" s="88"/>
      <c r="U8" s="88">
        <v>34.799999999999997</v>
      </c>
      <c r="V8" s="88"/>
      <c r="W8" s="88"/>
      <c r="X8" s="88"/>
      <c r="Y8" s="88">
        <v>25.6</v>
      </c>
      <c r="Z8" s="88">
        <v>14.4</v>
      </c>
      <c r="AA8" s="88">
        <v>22.33</v>
      </c>
      <c r="AB8" s="88"/>
      <c r="AC8" s="88">
        <v>9.6000000000000014</v>
      </c>
      <c r="AD8" s="88">
        <v>36</v>
      </c>
      <c r="AE8" s="87">
        <v>30.799999999999997</v>
      </c>
      <c r="AF8" s="30">
        <v>62.999999999999993</v>
      </c>
      <c r="AG8" s="30"/>
      <c r="AH8" s="30"/>
      <c r="AI8" s="30"/>
      <c r="AJ8" s="30"/>
      <c r="AK8" s="30">
        <v>38.4</v>
      </c>
      <c r="AL8" s="30"/>
      <c r="AM8" s="58"/>
      <c r="AN8" s="30"/>
      <c r="AO8" s="115">
        <v>61</v>
      </c>
      <c r="AP8" s="30">
        <v>81</v>
      </c>
      <c r="AQ8" s="6"/>
      <c r="AR8" s="6"/>
      <c r="AS8" s="6"/>
      <c r="AT8" s="6"/>
      <c r="AU8" s="6" t="s">
        <v>54</v>
      </c>
      <c r="AV8" s="6"/>
      <c r="AW8" s="6"/>
      <c r="AX8" s="6"/>
    </row>
    <row r="9" spans="1:50" x14ac:dyDescent="0.2">
      <c r="A9" s="40">
        <f ca="1">RANK(E9,$E$2:$E$203,0)</f>
        <v>8</v>
      </c>
      <c r="B9" s="2" t="s">
        <v>200</v>
      </c>
      <c r="C9" s="2" t="s">
        <v>1145</v>
      </c>
      <c r="D9" s="2" t="s">
        <v>6</v>
      </c>
      <c r="E9" s="30">
        <f ca="1">SUMPRODUCT(LARGE(H9:AX9,ROW(INDIRECT("1:"&amp;MIN(20,COUNT(H9:AX9))))))</f>
        <v>669.27749999999992</v>
      </c>
      <c r="F9" s="6">
        <f>COUNT(H9:AX9)</f>
        <v>19</v>
      </c>
      <c r="G9" s="31">
        <f>SUM(H9:AX9)</f>
        <v>669.27750000000003</v>
      </c>
      <c r="H9" s="88"/>
      <c r="I9" s="88">
        <v>52.2</v>
      </c>
      <c r="J9" s="88">
        <v>44.8</v>
      </c>
      <c r="K9" s="88">
        <v>35</v>
      </c>
      <c r="L9" s="88"/>
      <c r="M9" s="88">
        <v>34.799999999999997</v>
      </c>
      <c r="N9" s="88"/>
      <c r="O9" s="88">
        <v>26.4</v>
      </c>
      <c r="P9" s="88">
        <v>41.6</v>
      </c>
      <c r="Q9" s="88">
        <v>30.799999999999997</v>
      </c>
      <c r="R9" s="88">
        <v>28.799999999999997</v>
      </c>
      <c r="S9" s="88"/>
      <c r="T9" s="88"/>
      <c r="U9" s="88"/>
      <c r="V9" s="88"/>
      <c r="W9" s="88"/>
      <c r="X9" s="88"/>
      <c r="Y9" s="88">
        <v>46.400000000000006</v>
      </c>
      <c r="Z9" s="88"/>
      <c r="AA9" s="88"/>
      <c r="AB9" s="88"/>
      <c r="AC9" s="88">
        <v>35.200000000000003</v>
      </c>
      <c r="AD9" s="88">
        <v>37.800000000000004</v>
      </c>
      <c r="AE9" s="87">
        <v>21</v>
      </c>
      <c r="AF9" s="30">
        <v>36.4</v>
      </c>
      <c r="AG9" s="30">
        <v>31.2</v>
      </c>
      <c r="AH9" s="30"/>
      <c r="AI9" s="30"/>
      <c r="AJ9" s="30"/>
      <c r="AK9" s="30"/>
      <c r="AL9" s="30">
        <v>30.799999999999997</v>
      </c>
      <c r="AM9" s="58"/>
      <c r="AN9" s="30"/>
      <c r="AO9" s="115"/>
      <c r="AP9" s="30">
        <v>27</v>
      </c>
      <c r="AQ9" s="6">
        <v>25.327500000000001</v>
      </c>
      <c r="AR9" s="6"/>
      <c r="AS9" s="6"/>
      <c r="AT9" s="6"/>
      <c r="AU9" s="6">
        <v>50</v>
      </c>
      <c r="AV9" s="6"/>
      <c r="AW9" s="6">
        <v>33.75</v>
      </c>
      <c r="AX9" s="6"/>
    </row>
    <row r="10" spans="1:50" x14ac:dyDescent="0.2">
      <c r="A10" s="40">
        <f ca="1">RANK(E10,$E$2:$E$203,0)</f>
        <v>9</v>
      </c>
      <c r="B10" s="2" t="s">
        <v>102</v>
      </c>
      <c r="C10" s="2" t="s">
        <v>1172</v>
      </c>
      <c r="D10" s="2" t="s">
        <v>6</v>
      </c>
      <c r="E10" s="30">
        <f ca="1">SUMPRODUCT(LARGE(H10:AX10,ROW(INDIRECT("1:"&amp;MIN(20,COUNT(H10:AX10))))))</f>
        <v>631.31500000000005</v>
      </c>
      <c r="F10" s="6">
        <f>COUNT(H10:AX10)</f>
        <v>26</v>
      </c>
      <c r="G10" s="31">
        <f>SUM(H10:AX10)</f>
        <v>663.51499999999999</v>
      </c>
      <c r="H10" s="88"/>
      <c r="I10" s="88">
        <v>1.8</v>
      </c>
      <c r="J10" s="88">
        <v>9.7999999999999989</v>
      </c>
      <c r="K10" s="88"/>
      <c r="L10" s="88">
        <v>25.2</v>
      </c>
      <c r="M10" s="88">
        <v>60</v>
      </c>
      <c r="N10" s="88">
        <v>27.5</v>
      </c>
      <c r="O10" s="88">
        <v>22.8</v>
      </c>
      <c r="P10" s="88">
        <v>1.6</v>
      </c>
      <c r="Q10" s="88">
        <v>21</v>
      </c>
      <c r="R10" s="88"/>
      <c r="S10" s="88">
        <v>24</v>
      </c>
      <c r="T10" s="88"/>
      <c r="U10" s="88"/>
      <c r="V10" s="88"/>
      <c r="W10" s="88"/>
      <c r="X10" s="88"/>
      <c r="Y10" s="88">
        <v>3.2</v>
      </c>
      <c r="Z10" s="88">
        <v>16.2</v>
      </c>
      <c r="AA10" s="88">
        <v>50</v>
      </c>
      <c r="AB10" s="88"/>
      <c r="AC10" s="88"/>
      <c r="AD10" s="88">
        <v>1.8</v>
      </c>
      <c r="AE10" s="87">
        <v>14</v>
      </c>
      <c r="AF10" s="30">
        <v>15.399999999999999</v>
      </c>
      <c r="AG10" s="30"/>
      <c r="AH10" s="30">
        <v>28.8</v>
      </c>
      <c r="AI10" s="30">
        <v>60</v>
      </c>
      <c r="AJ10" s="30"/>
      <c r="AK10" s="30">
        <v>21.599999999999998</v>
      </c>
      <c r="AL10" s="30">
        <v>18.2</v>
      </c>
      <c r="AM10" s="58"/>
      <c r="AN10" s="30"/>
      <c r="AO10" s="115">
        <v>72</v>
      </c>
      <c r="AP10" s="30">
        <v>32.4</v>
      </c>
      <c r="AQ10" s="6">
        <v>25.327500000000001</v>
      </c>
      <c r="AR10" s="6">
        <v>26.4375</v>
      </c>
      <c r="AS10" s="6">
        <v>30.450000000000003</v>
      </c>
      <c r="AT10" s="6"/>
      <c r="AU10" s="6"/>
      <c r="AV10" s="6"/>
      <c r="AW10" s="6">
        <v>30</v>
      </c>
      <c r="AX10" s="6">
        <v>24</v>
      </c>
    </row>
    <row r="11" spans="1:50" x14ac:dyDescent="0.2">
      <c r="A11" s="40">
        <f ca="1">RANK(E11,$E$2:$E$203,0)</f>
        <v>10</v>
      </c>
      <c r="B11" s="2" t="s">
        <v>37</v>
      </c>
      <c r="C11" s="2" t="s">
        <v>1172</v>
      </c>
      <c r="D11" s="2" t="s">
        <v>6</v>
      </c>
      <c r="E11" s="30">
        <f ca="1">SUMPRODUCT(LARGE(H11:AX11,ROW(INDIRECT("1:"&amp;MIN(20,COUNT(H11:AX11))))))</f>
        <v>527</v>
      </c>
      <c r="F11" s="6">
        <f>COUNT(H11:AX11)</f>
        <v>10</v>
      </c>
      <c r="G11" s="31">
        <f>SUM(H11:AX11)</f>
        <v>527</v>
      </c>
      <c r="H11" s="88"/>
      <c r="I11" s="88">
        <v>90</v>
      </c>
      <c r="J11" s="88">
        <v>70</v>
      </c>
      <c r="K11" s="88"/>
      <c r="L11" s="88"/>
      <c r="M11" s="88"/>
      <c r="N11" s="88"/>
      <c r="O11" s="88"/>
      <c r="P11" s="88">
        <v>64</v>
      </c>
      <c r="Q11" s="88"/>
      <c r="R11" s="88">
        <v>48</v>
      </c>
      <c r="S11" s="88"/>
      <c r="T11" s="88"/>
      <c r="U11" s="88">
        <v>38.4</v>
      </c>
      <c r="V11" s="88"/>
      <c r="W11" s="88"/>
      <c r="X11" s="88"/>
      <c r="Y11" s="88">
        <v>38.400000000000006</v>
      </c>
      <c r="Z11" s="88">
        <v>10.8</v>
      </c>
      <c r="AA11" s="88"/>
      <c r="AB11" s="88"/>
      <c r="AC11" s="88">
        <v>72</v>
      </c>
      <c r="AD11" s="88">
        <v>64.8</v>
      </c>
      <c r="AE11" s="87"/>
      <c r="AF11" s="30"/>
      <c r="AG11" s="30"/>
      <c r="AH11" s="30"/>
      <c r="AI11" s="30"/>
      <c r="AJ11" s="30"/>
      <c r="AK11" s="30"/>
      <c r="AL11" s="30"/>
      <c r="AM11" s="58"/>
      <c r="AN11" s="30"/>
      <c r="AO11" s="115"/>
      <c r="AP11" s="30">
        <v>30.6</v>
      </c>
      <c r="AQ11" s="6"/>
      <c r="AR11" s="6"/>
      <c r="AS11" s="6"/>
      <c r="AT11" s="6"/>
      <c r="AU11" s="6" t="s">
        <v>54</v>
      </c>
      <c r="AV11" s="6"/>
      <c r="AW11" s="6"/>
      <c r="AX11" s="6"/>
    </row>
    <row r="12" spans="1:50" x14ac:dyDescent="0.2">
      <c r="A12" s="40">
        <f ca="1">RANK(E12,$E$2:$E$203,0)</f>
        <v>11</v>
      </c>
      <c r="B12" s="2" t="s">
        <v>536</v>
      </c>
      <c r="C12" s="2" t="s">
        <v>1150</v>
      </c>
      <c r="D12" s="2" t="s">
        <v>6</v>
      </c>
      <c r="E12" s="30">
        <f ca="1">SUMPRODUCT(LARGE(H12:AX12,ROW(INDIRECT("1:"&amp;MIN(20,COUNT(H12:AX12))))))</f>
        <v>512.59999999999991</v>
      </c>
      <c r="F12" s="6">
        <f>COUNT(H12:AX12)</f>
        <v>15</v>
      </c>
      <c r="G12" s="31">
        <f>SUM(H12:AX12)</f>
        <v>512.6</v>
      </c>
      <c r="H12" s="88"/>
      <c r="I12" s="88">
        <v>43.2</v>
      </c>
      <c r="J12" s="88">
        <v>56</v>
      </c>
      <c r="K12" s="88">
        <v>29.4</v>
      </c>
      <c r="L12" s="88">
        <v>48</v>
      </c>
      <c r="M12" s="88">
        <v>22.8</v>
      </c>
      <c r="N12" s="88"/>
      <c r="O12" s="88"/>
      <c r="P12" s="88">
        <v>25.6</v>
      </c>
      <c r="Q12" s="88">
        <v>29.4</v>
      </c>
      <c r="R12" s="88"/>
      <c r="S12" s="88">
        <v>31.2</v>
      </c>
      <c r="T12" s="88"/>
      <c r="U12" s="88">
        <v>25.2</v>
      </c>
      <c r="V12" s="88"/>
      <c r="W12" s="88"/>
      <c r="X12" s="88"/>
      <c r="Y12" s="88">
        <v>33.6</v>
      </c>
      <c r="Z12" s="88">
        <v>1.8</v>
      </c>
      <c r="AA12" s="88"/>
      <c r="AB12" s="88"/>
      <c r="AC12" s="88">
        <v>46.400000000000006</v>
      </c>
      <c r="AD12" s="88">
        <v>28.8</v>
      </c>
      <c r="AE12" s="87"/>
      <c r="AF12" s="30">
        <v>33.599999999999994</v>
      </c>
      <c r="AG12" s="30"/>
      <c r="AH12" s="30"/>
      <c r="AI12" s="30"/>
      <c r="AJ12" s="30"/>
      <c r="AK12" s="30"/>
      <c r="AL12" s="30"/>
      <c r="AM12" s="58"/>
      <c r="AN12" s="30"/>
      <c r="AO12" s="115"/>
      <c r="AP12" s="30">
        <v>57.6</v>
      </c>
      <c r="AQ12" s="6"/>
      <c r="AR12" s="6"/>
      <c r="AS12" s="6"/>
      <c r="AT12" s="6"/>
      <c r="AU12" s="6" t="s">
        <v>54</v>
      </c>
      <c r="AV12" s="6"/>
      <c r="AW12" s="6"/>
      <c r="AX12" s="6"/>
    </row>
    <row r="13" spans="1:50" x14ac:dyDescent="0.2">
      <c r="A13" s="40">
        <f ca="1">RANK(E13,$E$2:$E$203,0)</f>
        <v>12</v>
      </c>
      <c r="B13" s="2" t="s">
        <v>282</v>
      </c>
      <c r="C13" s="2" t="s">
        <v>1149</v>
      </c>
      <c r="D13" s="2" t="s">
        <v>6</v>
      </c>
      <c r="E13" s="30">
        <f ca="1">SUMPRODUCT(LARGE(H13:AX13,ROW(INDIRECT("1:"&amp;MIN(20,COUNT(H13:AX13))))))</f>
        <v>493.4</v>
      </c>
      <c r="F13" s="6">
        <f>COUNT(H13:AX13)</f>
        <v>13</v>
      </c>
      <c r="G13" s="31">
        <f>SUM(H13:AX13)</f>
        <v>493.4</v>
      </c>
      <c r="H13" s="88"/>
      <c r="I13" s="88">
        <v>64.8</v>
      </c>
      <c r="J13" s="88">
        <v>28</v>
      </c>
      <c r="K13" s="88">
        <v>40.599999999999994</v>
      </c>
      <c r="L13" s="88"/>
      <c r="M13" s="88">
        <v>21.599999999999998</v>
      </c>
      <c r="N13" s="88"/>
      <c r="O13" s="88"/>
      <c r="P13" s="88">
        <v>38.400000000000006</v>
      </c>
      <c r="Q13" s="88">
        <v>43.199999999999996</v>
      </c>
      <c r="R13" s="88">
        <v>34.799999999999997</v>
      </c>
      <c r="S13" s="88">
        <v>54</v>
      </c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7"/>
      <c r="AF13" s="30"/>
      <c r="AG13" s="30"/>
      <c r="AH13" s="30">
        <v>33.6</v>
      </c>
      <c r="AI13" s="30"/>
      <c r="AJ13" s="30"/>
      <c r="AK13" s="30">
        <v>43.199999999999996</v>
      </c>
      <c r="AL13" s="30">
        <v>50.4</v>
      </c>
      <c r="AM13" s="58"/>
      <c r="AN13" s="30"/>
      <c r="AO13" s="115">
        <v>12</v>
      </c>
      <c r="AP13" s="30">
        <v>28.8</v>
      </c>
      <c r="AQ13" s="6"/>
      <c r="AR13" s="6"/>
      <c r="AS13" s="6"/>
      <c r="AT13" s="6"/>
      <c r="AU13" s="6" t="s">
        <v>54</v>
      </c>
      <c r="AV13" s="6"/>
      <c r="AW13" s="6"/>
      <c r="AX13" s="6"/>
    </row>
    <row r="14" spans="1:50" x14ac:dyDescent="0.2">
      <c r="A14" s="40">
        <f ca="1">RANK(E14,$E$2:$E$203,0)</f>
        <v>13</v>
      </c>
      <c r="B14" s="2" t="s">
        <v>552</v>
      </c>
      <c r="C14" s="2" t="s">
        <v>1150</v>
      </c>
      <c r="D14" s="2" t="s">
        <v>6</v>
      </c>
      <c r="E14" s="30">
        <f ca="1">SUMPRODUCT(LARGE(H14:AX14,ROW(INDIRECT("1:"&amp;MIN(20,COUNT(H14:AX14))))))</f>
        <v>488.2</v>
      </c>
      <c r="F14" s="6">
        <f>COUNT(H14:AX14)</f>
        <v>15</v>
      </c>
      <c r="G14" s="31">
        <f>SUM(H14:AX14)</f>
        <v>488.2</v>
      </c>
      <c r="H14" s="88"/>
      <c r="I14" s="88">
        <v>28.8</v>
      </c>
      <c r="J14" s="88">
        <v>25.2</v>
      </c>
      <c r="K14" s="88">
        <v>22.4</v>
      </c>
      <c r="L14" s="88">
        <v>38.4</v>
      </c>
      <c r="M14" s="88">
        <v>38.4</v>
      </c>
      <c r="N14" s="88"/>
      <c r="O14" s="88"/>
      <c r="P14" s="88">
        <v>17.600000000000001</v>
      </c>
      <c r="Q14" s="88">
        <v>54</v>
      </c>
      <c r="R14" s="88">
        <v>18</v>
      </c>
      <c r="S14" s="88">
        <v>34.799999999999997</v>
      </c>
      <c r="T14" s="88"/>
      <c r="U14" s="88">
        <v>24</v>
      </c>
      <c r="V14" s="88"/>
      <c r="W14" s="88"/>
      <c r="X14" s="88"/>
      <c r="Y14" s="88"/>
      <c r="Z14" s="88"/>
      <c r="AA14" s="88"/>
      <c r="AB14" s="88"/>
      <c r="AC14" s="88">
        <v>28.8</v>
      </c>
      <c r="AD14" s="88">
        <v>27</v>
      </c>
      <c r="AE14" s="87">
        <v>56</v>
      </c>
      <c r="AF14" s="30">
        <v>40.599999999999994</v>
      </c>
      <c r="AG14" s="30"/>
      <c r="AH14" s="30"/>
      <c r="AI14" s="30"/>
      <c r="AJ14" s="30"/>
      <c r="AK14" s="30"/>
      <c r="AL14" s="30"/>
      <c r="AM14" s="58"/>
      <c r="AN14" s="30"/>
      <c r="AO14" s="115"/>
      <c r="AP14" s="30">
        <v>34.200000000000003</v>
      </c>
      <c r="AQ14" s="6"/>
      <c r="AR14" s="6"/>
      <c r="AS14" s="6"/>
      <c r="AT14" s="6"/>
      <c r="AU14" s="6" t="s">
        <v>54</v>
      </c>
      <c r="AV14" s="6"/>
      <c r="AW14" s="6"/>
      <c r="AX14" s="6"/>
    </row>
    <row r="15" spans="1:50" x14ac:dyDescent="0.2">
      <c r="A15" s="40">
        <f ca="1">RANK(E15,$E$2:$E$203,0)</f>
        <v>14</v>
      </c>
      <c r="B15" s="2" t="s">
        <v>203</v>
      </c>
      <c r="C15" s="2" t="s">
        <v>1150</v>
      </c>
      <c r="D15" s="2" t="s">
        <v>6</v>
      </c>
      <c r="E15" s="30">
        <f ca="1">SUMPRODUCT(LARGE(H15:AX15,ROW(INDIRECT("1:"&amp;MIN(20,COUNT(H15:AX15))))))</f>
        <v>475.4</v>
      </c>
      <c r="F15" s="6">
        <f>COUNT(H15:AX15)</f>
        <v>8</v>
      </c>
      <c r="G15" s="31">
        <f>SUM(H15:AX15)</f>
        <v>475.4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>
        <v>51.2</v>
      </c>
      <c r="Z15" s="88">
        <v>37.800000000000004</v>
      </c>
      <c r="AA15" s="88"/>
      <c r="AB15" s="88"/>
      <c r="AC15" s="88">
        <v>57.6</v>
      </c>
      <c r="AD15" s="88">
        <v>90</v>
      </c>
      <c r="AE15" s="87">
        <v>50.4</v>
      </c>
      <c r="AF15" s="30">
        <v>50.4</v>
      </c>
      <c r="AG15" s="30"/>
      <c r="AH15" s="30"/>
      <c r="AI15" s="30"/>
      <c r="AJ15" s="30"/>
      <c r="AK15" s="30"/>
      <c r="AL15" s="30"/>
      <c r="AM15" s="58"/>
      <c r="AN15" s="30"/>
      <c r="AO15" s="115">
        <v>48</v>
      </c>
      <c r="AP15" s="30">
        <v>90</v>
      </c>
      <c r="AQ15" s="6"/>
      <c r="AR15" s="6"/>
      <c r="AS15" s="6"/>
      <c r="AT15" s="6"/>
      <c r="AU15" s="6" t="s">
        <v>54</v>
      </c>
      <c r="AV15" s="6"/>
      <c r="AW15" s="6"/>
      <c r="AX15" s="6"/>
    </row>
    <row r="16" spans="1:50" x14ac:dyDescent="0.2">
      <c r="A16" s="40">
        <f ca="1">RANK(E16,$E$2:$E$203,0)</f>
        <v>15</v>
      </c>
      <c r="B16" s="2" t="s">
        <v>33</v>
      </c>
      <c r="C16" s="2" t="s">
        <v>1172</v>
      </c>
      <c r="D16" s="2" t="s">
        <v>6</v>
      </c>
      <c r="E16" s="30">
        <f ca="1">SUMPRODUCT(LARGE(H16:AX16,ROW(INDIRECT("1:"&amp;MIN(20,COUNT(H16:AX16))))))</f>
        <v>427.9274999999999</v>
      </c>
      <c r="F16" s="6">
        <f>COUNT(H16:AX16)</f>
        <v>17</v>
      </c>
      <c r="G16" s="31">
        <f>SUM(H16:AX16)</f>
        <v>427.9274999999999</v>
      </c>
      <c r="H16" s="88"/>
      <c r="I16" s="88">
        <v>21.6</v>
      </c>
      <c r="J16" s="88">
        <v>23.799999999999997</v>
      </c>
      <c r="K16" s="88"/>
      <c r="L16" s="88">
        <v>20.399999999999999</v>
      </c>
      <c r="M16" s="88">
        <v>20.399999999999999</v>
      </c>
      <c r="N16" s="88">
        <v>22</v>
      </c>
      <c r="O16" s="88"/>
      <c r="P16" s="88">
        <v>11.200000000000001</v>
      </c>
      <c r="Q16" s="88">
        <v>24</v>
      </c>
      <c r="R16" s="88"/>
      <c r="S16" s="88"/>
      <c r="T16" s="88">
        <v>40</v>
      </c>
      <c r="U16" s="88">
        <v>20.399999999999999</v>
      </c>
      <c r="V16" s="88">
        <v>32</v>
      </c>
      <c r="W16" s="88"/>
      <c r="X16" s="88"/>
      <c r="Y16" s="88"/>
      <c r="Z16" s="88"/>
      <c r="AA16" s="88"/>
      <c r="AB16" s="88"/>
      <c r="AC16" s="88">
        <v>24</v>
      </c>
      <c r="AD16" s="88">
        <v>23.400000000000002</v>
      </c>
      <c r="AE16" s="87"/>
      <c r="AF16" s="30"/>
      <c r="AG16" s="30"/>
      <c r="AH16" s="30"/>
      <c r="AI16" s="30">
        <v>31.2</v>
      </c>
      <c r="AJ16" s="30"/>
      <c r="AK16" s="30"/>
      <c r="AL16" s="30"/>
      <c r="AM16" s="58"/>
      <c r="AN16" s="30"/>
      <c r="AO16" s="115">
        <v>18</v>
      </c>
      <c r="AP16" s="30">
        <v>25.2</v>
      </c>
      <c r="AQ16" s="6">
        <v>25.327500000000001</v>
      </c>
      <c r="AR16" s="6"/>
      <c r="AS16" s="6"/>
      <c r="AT16" s="6"/>
      <c r="AU16" s="6">
        <v>45</v>
      </c>
      <c r="AV16" s="6"/>
      <c r="AW16" s="6"/>
      <c r="AX16" s="6"/>
    </row>
    <row r="17" spans="1:50" x14ac:dyDescent="0.2">
      <c r="A17" s="40">
        <f ca="1">RANK(E17,$E$2:$E$203,0)</f>
        <v>16</v>
      </c>
      <c r="B17" s="2" t="s">
        <v>360</v>
      </c>
      <c r="C17" s="2" t="s">
        <v>1143</v>
      </c>
      <c r="D17" s="2" t="s">
        <v>6</v>
      </c>
      <c r="E17" s="30">
        <f ca="1">SUMPRODUCT(LARGE(H17:AX17,ROW(INDIRECT("1:"&amp;MIN(20,COUNT(H17:AX17))))))</f>
        <v>314.39999999999998</v>
      </c>
      <c r="F17" s="6">
        <f>COUNT(H17:AX17)</f>
        <v>11</v>
      </c>
      <c r="G17" s="31">
        <f>SUM(H17:AX17)</f>
        <v>314.39999999999998</v>
      </c>
      <c r="H17" s="88"/>
      <c r="I17" s="88"/>
      <c r="J17" s="88"/>
      <c r="K17" s="88"/>
      <c r="L17" s="88"/>
      <c r="M17" s="88"/>
      <c r="N17" s="88"/>
      <c r="O17" s="88"/>
      <c r="P17" s="88">
        <v>9.6000000000000014</v>
      </c>
      <c r="Q17" s="88">
        <v>21.599999999999998</v>
      </c>
      <c r="R17" s="88">
        <v>38.4</v>
      </c>
      <c r="S17" s="88"/>
      <c r="T17" s="88"/>
      <c r="U17" s="88"/>
      <c r="V17" s="88"/>
      <c r="W17" s="88"/>
      <c r="X17" s="88"/>
      <c r="Y17" s="88">
        <v>19.200000000000003</v>
      </c>
      <c r="Z17" s="88">
        <v>52.2</v>
      </c>
      <c r="AA17" s="88"/>
      <c r="AB17" s="88"/>
      <c r="AC17" s="88">
        <v>14.4</v>
      </c>
      <c r="AD17" s="88">
        <v>18</v>
      </c>
      <c r="AE17" s="87">
        <v>62.999999999999993</v>
      </c>
      <c r="AF17" s="30"/>
      <c r="AG17" s="30"/>
      <c r="AH17" s="30"/>
      <c r="AI17" s="30">
        <v>28.799999999999997</v>
      </c>
      <c r="AJ17" s="30">
        <v>20.399999999999999</v>
      </c>
      <c r="AK17" s="30">
        <v>28.799999999999997</v>
      </c>
      <c r="AL17" s="30"/>
      <c r="AM17" s="58"/>
      <c r="AN17" s="30"/>
      <c r="AO17" s="115"/>
      <c r="AP17" s="30"/>
      <c r="AQ17" s="6"/>
      <c r="AR17" s="6"/>
      <c r="AS17" s="6"/>
      <c r="AT17" s="6"/>
      <c r="AU17" s="6" t="s">
        <v>54</v>
      </c>
      <c r="AV17" s="6"/>
      <c r="AW17" s="6"/>
      <c r="AX17" s="6"/>
    </row>
    <row r="18" spans="1:50" x14ac:dyDescent="0.2">
      <c r="A18" s="40">
        <f ca="1">RANK(E18,$E$2:$E$203,0)</f>
        <v>17</v>
      </c>
      <c r="B18" s="2" t="s">
        <v>1540</v>
      </c>
      <c r="C18" s="2" t="s">
        <v>1159</v>
      </c>
      <c r="D18" s="2" t="s">
        <v>6</v>
      </c>
      <c r="E18" s="30">
        <f ca="1">SUMPRODUCT(LARGE(H18:AX18,ROW(INDIRECT("1:"&amp;MIN(20,COUNT(H18:AX18))))))</f>
        <v>311.15000000000009</v>
      </c>
      <c r="F18" s="6">
        <f>COUNT(H18:AX18)</f>
        <v>14</v>
      </c>
      <c r="G18" s="31">
        <f>SUM(H18:AX18)</f>
        <v>311.15000000000003</v>
      </c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>
        <v>1.6</v>
      </c>
      <c r="Z18" s="88">
        <v>32.4</v>
      </c>
      <c r="AA18" s="88">
        <v>26</v>
      </c>
      <c r="AB18" s="88"/>
      <c r="AC18" s="88">
        <v>12.8</v>
      </c>
      <c r="AD18" s="88">
        <v>1.8</v>
      </c>
      <c r="AE18" s="87"/>
      <c r="AF18" s="30">
        <v>70</v>
      </c>
      <c r="AG18" s="30"/>
      <c r="AH18" s="30">
        <v>1.6</v>
      </c>
      <c r="AI18" s="30">
        <v>34.799999999999997</v>
      </c>
      <c r="AJ18" s="30">
        <v>21.599999999999998</v>
      </c>
      <c r="AK18" s="30">
        <v>26.4</v>
      </c>
      <c r="AL18" s="30">
        <v>26.599999999999998</v>
      </c>
      <c r="AM18" s="58"/>
      <c r="AN18" s="30"/>
      <c r="AO18" s="115">
        <v>2</v>
      </c>
      <c r="AP18" s="30"/>
      <c r="AQ18" s="6"/>
      <c r="AR18" s="6"/>
      <c r="AS18" s="6"/>
      <c r="AT18" s="6">
        <v>19.799999999999997</v>
      </c>
      <c r="AU18" s="6"/>
      <c r="AV18" s="6"/>
      <c r="AW18" s="6"/>
      <c r="AX18" s="6">
        <v>33.75</v>
      </c>
    </row>
    <row r="19" spans="1:50" x14ac:dyDescent="0.2">
      <c r="A19" s="40">
        <f ca="1">RANK(E19,$E$2:$E$203,0)</f>
        <v>18</v>
      </c>
      <c r="B19" s="2" t="s">
        <v>16</v>
      </c>
      <c r="C19" s="2" t="s">
        <v>1145</v>
      </c>
      <c r="D19" s="2" t="s">
        <v>6</v>
      </c>
      <c r="E19" s="30">
        <f ca="1">SUMPRODUCT(LARGE(H19:AX19,ROW(INDIRECT("1:"&amp;MIN(20,COUNT(H19:AX19))))))</f>
        <v>288.39999999999998</v>
      </c>
      <c r="F19" s="6">
        <f>COUNT(H19:AX19)</f>
        <v>13</v>
      </c>
      <c r="G19" s="31">
        <f>SUM(H19:AX19)</f>
        <v>288.39999999999998</v>
      </c>
      <c r="H19" s="88">
        <v>26</v>
      </c>
      <c r="I19" s="88">
        <v>39.6</v>
      </c>
      <c r="J19" s="88">
        <v>19.599999999999998</v>
      </c>
      <c r="K19" s="88"/>
      <c r="L19" s="88"/>
      <c r="M19" s="88">
        <v>28.799999999999997</v>
      </c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>
        <v>24</v>
      </c>
      <c r="Z19" s="88">
        <v>1.8</v>
      </c>
      <c r="AA19" s="88"/>
      <c r="AB19" s="88"/>
      <c r="AC19" s="88">
        <v>27.200000000000003</v>
      </c>
      <c r="AD19" s="88">
        <v>14.4</v>
      </c>
      <c r="AE19" s="87"/>
      <c r="AF19" s="30">
        <v>26.599999999999998</v>
      </c>
      <c r="AG19" s="30">
        <v>25.2</v>
      </c>
      <c r="AH19" s="30"/>
      <c r="AI19" s="30"/>
      <c r="AJ19" s="30"/>
      <c r="AK19" s="30">
        <v>25.2</v>
      </c>
      <c r="AL19" s="30">
        <v>28</v>
      </c>
      <c r="AM19" s="58"/>
      <c r="AN19" s="30"/>
      <c r="AO19" s="115">
        <v>2</v>
      </c>
      <c r="AP19" s="30"/>
      <c r="AQ19" s="6"/>
      <c r="AR19" s="6"/>
      <c r="AS19" s="6"/>
      <c r="AT19" s="6"/>
      <c r="AU19" s="6"/>
      <c r="AV19" s="6"/>
      <c r="AW19" s="6"/>
      <c r="AX19" s="6"/>
    </row>
    <row r="20" spans="1:50" x14ac:dyDescent="0.2">
      <c r="A20" s="40">
        <f ca="1">RANK(E20,$E$2:$E$203,0)</f>
        <v>19</v>
      </c>
      <c r="B20" s="2" t="s">
        <v>289</v>
      </c>
      <c r="C20" s="2" t="s">
        <v>1202</v>
      </c>
      <c r="D20" s="2" t="s">
        <v>6</v>
      </c>
      <c r="E20" s="30">
        <f ca="1">SUMPRODUCT(LARGE(H20:AX20,ROW(INDIRECT("1:"&amp;MIN(20,COUNT(H20:AX20))))))</f>
        <v>268</v>
      </c>
      <c r="F20" s="6">
        <f>COUNT(H20:AX20)</f>
        <v>8</v>
      </c>
      <c r="G20" s="31">
        <f>SUM(H20:AX20)</f>
        <v>268</v>
      </c>
      <c r="H20" s="88"/>
      <c r="I20" s="88">
        <v>46.800000000000004</v>
      </c>
      <c r="J20" s="88">
        <v>33.599999999999994</v>
      </c>
      <c r="K20" s="88"/>
      <c r="L20" s="88"/>
      <c r="M20" s="88">
        <v>25.2</v>
      </c>
      <c r="N20" s="88"/>
      <c r="O20" s="88"/>
      <c r="P20" s="88">
        <v>30.400000000000002</v>
      </c>
      <c r="Q20" s="88"/>
      <c r="R20" s="88"/>
      <c r="S20" s="88"/>
      <c r="T20" s="88"/>
      <c r="U20" s="88"/>
      <c r="V20" s="88"/>
      <c r="W20" s="88"/>
      <c r="X20" s="88"/>
      <c r="Y20" s="88">
        <v>30.400000000000002</v>
      </c>
      <c r="Z20" s="88"/>
      <c r="AA20" s="88"/>
      <c r="AB20" s="88"/>
      <c r="AC20" s="88">
        <v>16</v>
      </c>
      <c r="AD20" s="88">
        <v>57.6</v>
      </c>
      <c r="AE20" s="87"/>
      <c r="AF20" s="30">
        <v>28</v>
      </c>
      <c r="AG20" s="30"/>
      <c r="AH20" s="30"/>
      <c r="AI20" s="30"/>
      <c r="AJ20" s="30"/>
      <c r="AK20" s="30"/>
      <c r="AL20" s="30"/>
      <c r="AM20" s="58"/>
      <c r="AN20" s="30"/>
      <c r="AO20" s="115"/>
      <c r="AP20" s="30"/>
      <c r="AQ20" s="6"/>
      <c r="AR20" s="6"/>
      <c r="AS20" s="6"/>
      <c r="AT20" s="6"/>
      <c r="AU20" s="6" t="s">
        <v>54</v>
      </c>
      <c r="AV20" s="6"/>
      <c r="AW20" s="6"/>
      <c r="AX20" s="6"/>
    </row>
    <row r="21" spans="1:50" x14ac:dyDescent="0.2">
      <c r="A21" s="40">
        <f ca="1">RANK(E21,$E$2:$E$203,0)</f>
        <v>20</v>
      </c>
      <c r="B21" s="2" t="s">
        <v>199</v>
      </c>
      <c r="C21" s="2" t="s">
        <v>1172</v>
      </c>
      <c r="D21" s="2" t="s">
        <v>6</v>
      </c>
      <c r="E21" s="30">
        <f ca="1">SUMPRODUCT(LARGE(H21:AX21,ROW(INDIRECT("1:"&amp;MIN(20,COUNT(H21:AX21))))))</f>
        <v>260</v>
      </c>
      <c r="F21" s="6">
        <f>COUNT(H21:AX21)</f>
        <v>10</v>
      </c>
      <c r="G21" s="31">
        <f>SUM(H21:AX21)</f>
        <v>260</v>
      </c>
      <c r="H21" s="88"/>
      <c r="I21" s="88">
        <v>16.2</v>
      </c>
      <c r="J21" s="88"/>
      <c r="K21" s="88">
        <v>16.799999999999997</v>
      </c>
      <c r="L21" s="88"/>
      <c r="M21" s="88"/>
      <c r="N21" s="88"/>
      <c r="O21" s="88"/>
      <c r="P21" s="88">
        <v>3.2</v>
      </c>
      <c r="Q21" s="88">
        <v>25.2</v>
      </c>
      <c r="R21" s="88"/>
      <c r="S21" s="88"/>
      <c r="T21" s="88"/>
      <c r="U21" s="88"/>
      <c r="V21" s="88"/>
      <c r="W21" s="88"/>
      <c r="X21" s="88"/>
      <c r="Y21" s="88"/>
      <c r="Z21" s="88">
        <v>72</v>
      </c>
      <c r="AA21" s="88">
        <v>32</v>
      </c>
      <c r="AB21" s="88"/>
      <c r="AC21" s="88"/>
      <c r="AD21" s="88">
        <v>1.8</v>
      </c>
      <c r="AE21" s="87"/>
      <c r="AF21" s="30"/>
      <c r="AG21" s="30">
        <v>28.799999999999997</v>
      </c>
      <c r="AH21" s="30">
        <v>24</v>
      </c>
      <c r="AI21" s="30"/>
      <c r="AJ21" s="30"/>
      <c r="AK21" s="30"/>
      <c r="AL21" s="30"/>
      <c r="AM21" s="58"/>
      <c r="AN21" s="30"/>
      <c r="AO21" s="115">
        <v>40</v>
      </c>
      <c r="AP21" s="30"/>
      <c r="AQ21" s="6"/>
      <c r="AR21" s="6"/>
      <c r="AS21" s="6"/>
      <c r="AT21" s="6"/>
      <c r="AU21" s="6" t="s">
        <v>54</v>
      </c>
      <c r="AV21" s="6"/>
      <c r="AW21" s="6"/>
      <c r="AX21" s="6"/>
    </row>
    <row r="22" spans="1:50" x14ac:dyDescent="0.2">
      <c r="A22" s="40">
        <f ca="1">RANK(E22,$E$2:$E$203,0)</f>
        <v>21</v>
      </c>
      <c r="B22" s="2" t="s">
        <v>1213</v>
      </c>
      <c r="C22" s="2" t="s">
        <v>1145</v>
      </c>
      <c r="D22" s="2" t="s">
        <v>6</v>
      </c>
      <c r="E22" s="30">
        <f ca="1">SUMPRODUCT(LARGE(H22:AX22,ROW(INDIRECT("1:"&amp;MIN(20,COUNT(H22:AX22))))))</f>
        <v>254.99999999999997</v>
      </c>
      <c r="F22" s="6">
        <f>COUNT(H22:AX22)</f>
        <v>12</v>
      </c>
      <c r="G22" s="31">
        <f>SUM(H22:AX22)</f>
        <v>255.00000000000003</v>
      </c>
      <c r="H22" s="88">
        <v>24</v>
      </c>
      <c r="I22" s="88">
        <v>1.8</v>
      </c>
      <c r="J22" s="88">
        <v>11.2</v>
      </c>
      <c r="K22" s="88">
        <v>14</v>
      </c>
      <c r="L22" s="88"/>
      <c r="M22" s="88"/>
      <c r="N22" s="88"/>
      <c r="O22" s="88"/>
      <c r="P22" s="88">
        <v>1.6</v>
      </c>
      <c r="Q22" s="88"/>
      <c r="R22" s="88"/>
      <c r="S22" s="88"/>
      <c r="T22" s="88"/>
      <c r="U22" s="88"/>
      <c r="V22" s="88"/>
      <c r="W22" s="88"/>
      <c r="X22" s="88"/>
      <c r="Y22" s="88">
        <v>17.600000000000001</v>
      </c>
      <c r="Z22" s="88">
        <v>46.800000000000004</v>
      </c>
      <c r="AA22" s="88"/>
      <c r="AB22" s="88"/>
      <c r="AC22" s="88">
        <v>17.600000000000001</v>
      </c>
      <c r="AD22" s="88">
        <v>52.2</v>
      </c>
      <c r="AE22" s="87"/>
      <c r="AF22" s="30">
        <v>23.799999999999997</v>
      </c>
      <c r="AG22" s="30"/>
      <c r="AH22" s="30"/>
      <c r="AI22" s="30"/>
      <c r="AJ22" s="30"/>
      <c r="AK22" s="30"/>
      <c r="AL22" s="30">
        <v>33.599999999999994</v>
      </c>
      <c r="AM22" s="58"/>
      <c r="AN22" s="30"/>
      <c r="AO22" s="115"/>
      <c r="AP22" s="30">
        <v>10.8</v>
      </c>
      <c r="AQ22" s="6"/>
      <c r="AR22" s="6"/>
      <c r="AS22" s="6"/>
      <c r="AT22" s="6"/>
      <c r="AU22" s="6" t="s">
        <v>54</v>
      </c>
      <c r="AV22" s="6"/>
      <c r="AW22" s="6"/>
      <c r="AX22" s="6"/>
    </row>
    <row r="23" spans="1:50" x14ac:dyDescent="0.2">
      <c r="A23" s="40">
        <f ca="1">RANK(E23,$E$2:$E$203,0)</f>
        <v>22</v>
      </c>
      <c r="B23" s="2" t="s">
        <v>190</v>
      </c>
      <c r="C23" s="2" t="s">
        <v>1149</v>
      </c>
      <c r="D23" s="2" t="s">
        <v>6</v>
      </c>
      <c r="E23" s="30">
        <f ca="1">SUMPRODUCT(LARGE(H23:AX23,ROW(INDIRECT("1:"&amp;MIN(20,COUNT(H23:AX23))))))</f>
        <v>250.40000000000003</v>
      </c>
      <c r="F23" s="6">
        <f>COUNT(H23:AX23)</f>
        <v>10</v>
      </c>
      <c r="G23" s="31">
        <f>SUM(H23:AX23)</f>
        <v>250.39999999999998</v>
      </c>
      <c r="H23" s="88"/>
      <c r="I23" s="88">
        <v>1.8</v>
      </c>
      <c r="J23" s="88">
        <v>21</v>
      </c>
      <c r="K23" s="88">
        <v>23.799999999999997</v>
      </c>
      <c r="L23" s="88"/>
      <c r="M23" s="88">
        <v>15.6</v>
      </c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>
        <v>22.400000000000002</v>
      </c>
      <c r="Z23" s="88">
        <v>1.8</v>
      </c>
      <c r="AA23" s="88"/>
      <c r="AB23" s="88"/>
      <c r="AC23" s="88">
        <v>25.6</v>
      </c>
      <c r="AD23" s="88">
        <v>25.2</v>
      </c>
      <c r="AE23" s="87"/>
      <c r="AF23" s="30"/>
      <c r="AG23" s="30"/>
      <c r="AH23" s="30"/>
      <c r="AI23" s="30"/>
      <c r="AJ23" s="30"/>
      <c r="AK23" s="30"/>
      <c r="AL23" s="30"/>
      <c r="AM23" s="58"/>
      <c r="AN23" s="30"/>
      <c r="AO23" s="115">
        <v>61</v>
      </c>
      <c r="AP23" s="30">
        <v>52.2</v>
      </c>
      <c r="AQ23" s="6"/>
      <c r="AR23" s="6"/>
      <c r="AS23" s="6"/>
      <c r="AT23" s="6"/>
      <c r="AU23" s="6" t="s">
        <v>54</v>
      </c>
      <c r="AV23" s="6"/>
      <c r="AW23" s="6"/>
      <c r="AX23" s="6"/>
    </row>
    <row r="24" spans="1:50" x14ac:dyDescent="0.2">
      <c r="A24" s="40">
        <f ca="1">RANK(E24,$E$2:$E$203,0)</f>
        <v>23</v>
      </c>
      <c r="B24" s="2" t="s">
        <v>574</v>
      </c>
      <c r="C24" s="2" t="s">
        <v>1172</v>
      </c>
      <c r="D24" s="2" t="s">
        <v>6</v>
      </c>
      <c r="E24" s="30">
        <f ca="1">SUMPRODUCT(LARGE(H24:AX24,ROW(INDIRECT("1:"&amp;MIN(20,COUNT(H24:AX24))))))</f>
        <v>227.21499999999997</v>
      </c>
      <c r="F24" s="6">
        <f>COUNT(H24:AX24)</f>
        <v>6</v>
      </c>
      <c r="G24" s="31">
        <f>SUM(H24:AX24)</f>
        <v>227.215</v>
      </c>
      <c r="H24" s="88"/>
      <c r="I24" s="88"/>
      <c r="J24" s="88"/>
      <c r="K24" s="88"/>
      <c r="L24" s="88"/>
      <c r="M24" s="88"/>
      <c r="N24" s="88"/>
      <c r="O24" s="88"/>
      <c r="P24" s="88">
        <v>72</v>
      </c>
      <c r="Q24" s="88">
        <v>40.599999999999994</v>
      </c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7"/>
      <c r="AF24" s="30"/>
      <c r="AG24" s="30"/>
      <c r="AH24" s="30"/>
      <c r="AI24" s="30"/>
      <c r="AJ24" s="30"/>
      <c r="AK24" s="30"/>
      <c r="AL24" s="30"/>
      <c r="AM24" s="58"/>
      <c r="AN24" s="30"/>
      <c r="AO24" s="115"/>
      <c r="AP24" s="30"/>
      <c r="AQ24" s="6">
        <v>25.327500000000001</v>
      </c>
      <c r="AR24" s="6">
        <v>26.4375</v>
      </c>
      <c r="AS24" s="6">
        <v>30.450000000000003</v>
      </c>
      <c r="AT24" s="6">
        <v>32.4</v>
      </c>
      <c r="AU24" s="6"/>
      <c r="AV24" s="6"/>
      <c r="AW24" s="6"/>
      <c r="AX24" s="6"/>
    </row>
    <row r="25" spans="1:50" x14ac:dyDescent="0.2">
      <c r="A25" s="40">
        <f ca="1">RANK(E25,$E$2:$E$203,0)</f>
        <v>24</v>
      </c>
      <c r="B25" s="2" t="s">
        <v>542</v>
      </c>
      <c r="C25" s="2" t="s">
        <v>1149</v>
      </c>
      <c r="D25" s="2" t="s">
        <v>6</v>
      </c>
      <c r="E25" s="30">
        <f ca="1">SUMPRODUCT(LARGE(H25:AX25,ROW(INDIRECT("1:"&amp;MIN(20,COUNT(H25:AX25))))))</f>
        <v>222.92999999999995</v>
      </c>
      <c r="F25" s="6">
        <f>COUNT(H25:AX25)</f>
        <v>13</v>
      </c>
      <c r="G25" s="31">
        <f>SUM(H25:AX25)</f>
        <v>222.92999999999998</v>
      </c>
      <c r="H25" s="88"/>
      <c r="I25" s="88"/>
      <c r="J25" s="88"/>
      <c r="K25" s="88"/>
      <c r="L25" s="88"/>
      <c r="M25" s="88"/>
      <c r="N25" s="88"/>
      <c r="O25" s="88"/>
      <c r="P25" s="88">
        <v>1.6</v>
      </c>
      <c r="Q25" s="88">
        <v>19.2</v>
      </c>
      <c r="R25" s="88">
        <v>22.8</v>
      </c>
      <c r="S25" s="88">
        <v>22.8</v>
      </c>
      <c r="T25" s="88"/>
      <c r="U25" s="88">
        <v>18</v>
      </c>
      <c r="V25" s="88"/>
      <c r="W25" s="88"/>
      <c r="X25" s="88"/>
      <c r="Y25" s="88">
        <v>8</v>
      </c>
      <c r="Z25" s="88">
        <v>57.6</v>
      </c>
      <c r="AA25" s="88">
        <v>22.33</v>
      </c>
      <c r="AB25" s="88"/>
      <c r="AC25" s="88">
        <v>3.2</v>
      </c>
      <c r="AD25" s="88">
        <v>3.6</v>
      </c>
      <c r="AE25" s="87"/>
      <c r="AF25" s="30">
        <v>14</v>
      </c>
      <c r="AG25" s="30"/>
      <c r="AH25" s="30"/>
      <c r="AI25" s="30"/>
      <c r="AJ25" s="30"/>
      <c r="AK25" s="30"/>
      <c r="AL25" s="30"/>
      <c r="AM25" s="58"/>
      <c r="AN25" s="30"/>
      <c r="AO25" s="115">
        <v>28</v>
      </c>
      <c r="AP25" s="30">
        <v>1.8</v>
      </c>
      <c r="AQ25" s="6"/>
      <c r="AR25" s="6"/>
      <c r="AS25" s="6"/>
      <c r="AT25" s="6"/>
      <c r="AU25" s="6" t="s">
        <v>54</v>
      </c>
      <c r="AV25" s="6"/>
      <c r="AW25" s="6"/>
      <c r="AX25" s="6"/>
    </row>
    <row r="26" spans="1:50" x14ac:dyDescent="0.2">
      <c r="A26" s="40">
        <f ca="1">RANK(E26,$E$2:$E$203,0)</f>
        <v>25</v>
      </c>
      <c r="B26" s="2" t="s">
        <v>1204</v>
      </c>
      <c r="C26" s="2" t="s">
        <v>1151</v>
      </c>
      <c r="D26" s="2" t="s">
        <v>6</v>
      </c>
      <c r="E26" s="30">
        <f ca="1">SUMPRODUCT(LARGE(H26:AX26,ROW(INDIRECT("1:"&amp;MIN(20,COUNT(H26:AX26))))))</f>
        <v>200.00000000000003</v>
      </c>
      <c r="F26" s="6">
        <f>COUNT(H26:AX26)</f>
        <v>9</v>
      </c>
      <c r="G26" s="31">
        <f>SUM(H26:AX26)</f>
        <v>200</v>
      </c>
      <c r="H26" s="88"/>
      <c r="I26" s="88">
        <v>32.4</v>
      </c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>
        <v>16</v>
      </c>
      <c r="Z26" s="88">
        <v>5.4</v>
      </c>
      <c r="AA26" s="88"/>
      <c r="AB26" s="88"/>
      <c r="AC26" s="88">
        <v>20.8</v>
      </c>
      <c r="AD26" s="88">
        <v>30.6</v>
      </c>
      <c r="AE26" s="87">
        <v>15.399999999999999</v>
      </c>
      <c r="AF26" s="30">
        <v>29.4</v>
      </c>
      <c r="AG26" s="30"/>
      <c r="AH26" s="30"/>
      <c r="AI26" s="30"/>
      <c r="AJ26" s="30"/>
      <c r="AK26" s="30"/>
      <c r="AL26" s="30"/>
      <c r="AM26" s="58"/>
      <c r="AN26" s="30"/>
      <c r="AO26" s="115">
        <v>14</v>
      </c>
      <c r="AP26" s="30">
        <v>36</v>
      </c>
      <c r="AQ26" s="6"/>
      <c r="AR26" s="6"/>
      <c r="AS26" s="6"/>
      <c r="AT26" s="6"/>
      <c r="AU26" s="6" t="s">
        <v>54</v>
      </c>
      <c r="AV26" s="6"/>
      <c r="AW26" s="6"/>
      <c r="AX26" s="6"/>
    </row>
    <row r="27" spans="1:50" x14ac:dyDescent="0.2">
      <c r="A27" s="40">
        <f ca="1">RANK(E27,$E$2:$E$203,0)</f>
        <v>26</v>
      </c>
      <c r="B27" s="2" t="s">
        <v>194</v>
      </c>
      <c r="C27" s="2" t="s">
        <v>1151</v>
      </c>
      <c r="D27" s="2" t="s">
        <v>6</v>
      </c>
      <c r="E27" s="30">
        <f ca="1">SUMPRODUCT(LARGE(H27:AX27,ROW(INDIRECT("1:"&amp;MIN(20,COUNT(H27:AX27))))))</f>
        <v>197.8</v>
      </c>
      <c r="F27" s="6">
        <f>COUNT(H27:AX27)</f>
        <v>4</v>
      </c>
      <c r="G27" s="31">
        <f>SUM(H27:AX27)</f>
        <v>197.8</v>
      </c>
      <c r="H27" s="88"/>
      <c r="I27" s="88">
        <v>23.400000000000002</v>
      </c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>
        <v>9.6000000000000014</v>
      </c>
      <c r="Z27" s="88">
        <v>64.8</v>
      </c>
      <c r="AA27" s="88"/>
      <c r="AB27" s="88"/>
      <c r="AC27" s="88"/>
      <c r="AD27" s="88"/>
      <c r="AE27" s="87"/>
      <c r="AF27" s="30"/>
      <c r="AG27" s="30"/>
      <c r="AH27" s="30"/>
      <c r="AI27" s="30"/>
      <c r="AJ27" s="30"/>
      <c r="AK27" s="30"/>
      <c r="AL27" s="30"/>
      <c r="AM27" s="58"/>
      <c r="AN27" s="30"/>
      <c r="AO27" s="115">
        <v>100</v>
      </c>
      <c r="AP27" s="30"/>
      <c r="AQ27" s="6"/>
      <c r="AR27" s="6"/>
      <c r="AS27" s="6"/>
      <c r="AT27" s="6"/>
      <c r="AU27" s="6" t="s">
        <v>54</v>
      </c>
      <c r="AV27" s="6"/>
      <c r="AW27" s="6"/>
      <c r="AX27" s="6"/>
    </row>
    <row r="28" spans="1:50" x14ac:dyDescent="0.2">
      <c r="A28" s="40">
        <f ca="1">RANK(E28,$E$2:$E$203,0)</f>
        <v>27</v>
      </c>
      <c r="B28" s="2" t="s">
        <v>1456</v>
      </c>
      <c r="C28" s="2" t="s">
        <v>1149</v>
      </c>
      <c r="D28" s="2" t="s">
        <v>6</v>
      </c>
      <c r="E28" s="30">
        <f ca="1">SUMPRODUCT(LARGE(H28:AX28,ROW(INDIRECT("1:"&amp;MIN(20,COUNT(H28:AX28))))))</f>
        <v>195</v>
      </c>
      <c r="F28" s="6">
        <f>COUNT(H28:AX28)</f>
        <v>4</v>
      </c>
      <c r="G28" s="31">
        <f>SUM(H28:AX28)</f>
        <v>195</v>
      </c>
      <c r="H28" s="88"/>
      <c r="I28" s="88"/>
      <c r="J28" s="88"/>
      <c r="K28" s="88"/>
      <c r="L28" s="88"/>
      <c r="M28" s="88"/>
      <c r="N28" s="88">
        <v>45</v>
      </c>
      <c r="O28" s="88"/>
      <c r="P28" s="88"/>
      <c r="Q28" s="88"/>
      <c r="R28" s="88"/>
      <c r="S28" s="88"/>
      <c r="T28" s="88">
        <v>50</v>
      </c>
      <c r="U28" s="88"/>
      <c r="V28" s="88">
        <v>50</v>
      </c>
      <c r="W28" s="88">
        <v>50</v>
      </c>
      <c r="X28" s="88"/>
      <c r="Y28" s="88"/>
      <c r="Z28" s="88"/>
      <c r="AA28" s="88"/>
      <c r="AB28" s="88"/>
      <c r="AC28" s="88"/>
      <c r="AD28" s="88"/>
      <c r="AE28" s="87"/>
      <c r="AF28" s="30"/>
      <c r="AG28" s="30"/>
      <c r="AH28" s="30"/>
      <c r="AI28" s="30"/>
      <c r="AJ28" s="30"/>
      <c r="AK28" s="30"/>
      <c r="AL28" s="30"/>
      <c r="AM28" s="58"/>
      <c r="AN28" s="30"/>
      <c r="AO28" s="115"/>
      <c r="AP28" s="30"/>
      <c r="AQ28" s="6"/>
      <c r="AR28" s="6"/>
      <c r="AS28" s="6"/>
      <c r="AT28" s="6"/>
      <c r="AU28" s="6" t="s">
        <v>54</v>
      </c>
      <c r="AV28" s="6"/>
      <c r="AW28" s="6"/>
      <c r="AX28" s="6"/>
    </row>
    <row r="29" spans="1:50" x14ac:dyDescent="0.2">
      <c r="A29" s="40">
        <f ca="1">RANK(E29,$E$2:$E$203,0)</f>
        <v>28</v>
      </c>
      <c r="B29" s="2" t="s">
        <v>288</v>
      </c>
      <c r="C29" s="2" t="s">
        <v>1205</v>
      </c>
      <c r="D29" s="2" t="s">
        <v>6</v>
      </c>
      <c r="E29" s="30">
        <f ca="1">SUMPRODUCT(LARGE(H29:AX29,ROW(INDIRECT("1:"&amp;MIN(20,COUNT(H29:AX29))))))</f>
        <v>194.8</v>
      </c>
      <c r="F29" s="6">
        <f>COUNT(H29:AX29)</f>
        <v>8</v>
      </c>
      <c r="G29" s="31">
        <f>SUM(H29:AX29)</f>
        <v>194.80000000000004</v>
      </c>
      <c r="H29" s="88"/>
      <c r="I29" s="88">
        <v>30.6</v>
      </c>
      <c r="J29" s="88">
        <v>30.799999999999997</v>
      </c>
      <c r="K29" s="88">
        <v>28</v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>
        <v>35.200000000000003</v>
      </c>
      <c r="Z29" s="88">
        <v>36</v>
      </c>
      <c r="AA29" s="88"/>
      <c r="AB29" s="88"/>
      <c r="AC29" s="88">
        <v>30.400000000000002</v>
      </c>
      <c r="AD29" s="88"/>
      <c r="AE29" s="87"/>
      <c r="AF29" s="30"/>
      <c r="AG29" s="30"/>
      <c r="AH29" s="30"/>
      <c r="AI29" s="30"/>
      <c r="AJ29" s="30"/>
      <c r="AK29" s="30"/>
      <c r="AL29" s="30"/>
      <c r="AM29" s="58"/>
      <c r="AN29" s="30"/>
      <c r="AO29" s="115">
        <v>2</v>
      </c>
      <c r="AP29" s="30">
        <v>1.8</v>
      </c>
      <c r="AQ29" s="6"/>
      <c r="AR29" s="6"/>
      <c r="AS29" s="6"/>
      <c r="AT29" s="6"/>
      <c r="AU29" s="6" t="s">
        <v>54</v>
      </c>
      <c r="AV29" s="6"/>
      <c r="AW29" s="6"/>
      <c r="AX29" s="6"/>
    </row>
    <row r="30" spans="1:50" x14ac:dyDescent="0.2">
      <c r="A30" s="40">
        <f ca="1">RANK(E30,$E$2:$E$203,0)</f>
        <v>29</v>
      </c>
      <c r="B30" s="2" t="s">
        <v>317</v>
      </c>
      <c r="C30" s="2" t="s">
        <v>1148</v>
      </c>
      <c r="D30" s="2" t="s">
        <v>6</v>
      </c>
      <c r="E30" s="30">
        <f ca="1">SUMPRODUCT(LARGE(H30:AX30,ROW(INDIRECT("1:"&amp;MIN(20,COUNT(H30:AX30))))))</f>
        <v>189.2</v>
      </c>
      <c r="F30" s="6">
        <f>COUNT(H30:AX30)</f>
        <v>5</v>
      </c>
      <c r="G30" s="31">
        <f>SUM(H30:AX30)</f>
        <v>189.2</v>
      </c>
      <c r="H30" s="88"/>
      <c r="I30" s="88"/>
      <c r="J30" s="88">
        <v>50.4</v>
      </c>
      <c r="K30" s="88">
        <v>26.599999999999998</v>
      </c>
      <c r="L30" s="88">
        <v>43.199999999999996</v>
      </c>
      <c r="M30" s="88">
        <v>31.2</v>
      </c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7"/>
      <c r="AF30" s="30"/>
      <c r="AG30" s="30"/>
      <c r="AH30" s="30"/>
      <c r="AI30" s="30"/>
      <c r="AJ30" s="30"/>
      <c r="AK30" s="30"/>
      <c r="AL30" s="30"/>
      <c r="AM30" s="58"/>
      <c r="AN30" s="30"/>
      <c r="AO30" s="115"/>
      <c r="AP30" s="30">
        <v>37.800000000000004</v>
      </c>
      <c r="AQ30" s="6"/>
      <c r="AR30" s="6"/>
      <c r="AS30" s="6"/>
      <c r="AT30" s="6"/>
      <c r="AU30" s="6" t="s">
        <v>54</v>
      </c>
      <c r="AV30" s="6"/>
      <c r="AW30" s="6"/>
      <c r="AX30" s="6"/>
    </row>
    <row r="31" spans="1:50" x14ac:dyDescent="0.2">
      <c r="A31" s="40">
        <f ca="1">RANK(E31,$E$2:$E$203,0)</f>
        <v>30</v>
      </c>
      <c r="B31" s="2" t="s">
        <v>42</v>
      </c>
      <c r="C31" s="2" t="s">
        <v>1159</v>
      </c>
      <c r="D31" s="2" t="s">
        <v>6</v>
      </c>
      <c r="E31" s="30">
        <f ca="1">SUMPRODUCT(LARGE(H31:AX31,ROW(INDIRECT("1:"&amp;MIN(20,COUNT(H31:AX31))))))</f>
        <v>188.39999999999998</v>
      </c>
      <c r="F31" s="6">
        <f>COUNT(H31:AX31)</f>
        <v>5</v>
      </c>
      <c r="G31" s="31">
        <f>SUM(H31:AX31)</f>
        <v>188.4</v>
      </c>
      <c r="H31" s="88"/>
      <c r="I31" s="88"/>
      <c r="J31" s="88"/>
      <c r="K31" s="88"/>
      <c r="L31" s="88"/>
      <c r="M31" s="88"/>
      <c r="N31" s="88"/>
      <c r="O31" s="88">
        <v>24</v>
      </c>
      <c r="P31" s="88">
        <v>19.200000000000003</v>
      </c>
      <c r="Q31" s="88">
        <v>25.2</v>
      </c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7"/>
      <c r="AF31" s="30"/>
      <c r="AG31" s="30"/>
      <c r="AH31" s="30">
        <v>72</v>
      </c>
      <c r="AI31" s="30"/>
      <c r="AJ31" s="30">
        <v>48</v>
      </c>
      <c r="AK31" s="30"/>
      <c r="AL31" s="30"/>
      <c r="AM31" s="58"/>
      <c r="AN31" s="30"/>
      <c r="AO31" s="115"/>
      <c r="AP31" s="30"/>
      <c r="AQ31" s="6"/>
      <c r="AR31" s="6"/>
      <c r="AS31" s="6"/>
      <c r="AT31" s="6"/>
      <c r="AU31" s="6" t="s">
        <v>54</v>
      </c>
      <c r="AV31" s="6"/>
      <c r="AW31" s="6"/>
      <c r="AX31" s="6"/>
    </row>
    <row r="32" spans="1:50" x14ac:dyDescent="0.2">
      <c r="A32" s="40">
        <f ca="1">RANK(E32,$E$2:$E$203,0)</f>
        <v>31</v>
      </c>
      <c r="B32" s="2" t="s">
        <v>193</v>
      </c>
      <c r="C32" s="2" t="s">
        <v>1149</v>
      </c>
      <c r="D32" s="2" t="s">
        <v>6</v>
      </c>
      <c r="E32" s="30">
        <f ca="1">SUMPRODUCT(LARGE(H32:AX32,ROW(INDIRECT("1:"&amp;MIN(20,COUNT(H32:AX32))))))</f>
        <v>180.8</v>
      </c>
      <c r="F32" s="6">
        <f>COUNT(H32:AX32)</f>
        <v>9</v>
      </c>
      <c r="G32" s="31">
        <f>SUM(H32:AX32)</f>
        <v>180.8</v>
      </c>
      <c r="H32" s="88"/>
      <c r="I32" s="88">
        <v>34.200000000000003</v>
      </c>
      <c r="J32" s="88">
        <v>16.799999999999997</v>
      </c>
      <c r="K32" s="88">
        <v>15.399999999999999</v>
      </c>
      <c r="L32" s="88">
        <v>34.799999999999997</v>
      </c>
      <c r="M32" s="88">
        <v>43.199999999999996</v>
      </c>
      <c r="N32" s="88"/>
      <c r="O32" s="88"/>
      <c r="P32" s="88">
        <v>12.8</v>
      </c>
      <c r="Q32" s="88">
        <v>18</v>
      </c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7"/>
      <c r="AF32" s="30"/>
      <c r="AG32" s="30"/>
      <c r="AH32" s="30"/>
      <c r="AI32" s="30"/>
      <c r="AJ32" s="30"/>
      <c r="AK32" s="30"/>
      <c r="AL32" s="30"/>
      <c r="AM32" s="58"/>
      <c r="AN32" s="30"/>
      <c r="AO32" s="115">
        <v>2</v>
      </c>
      <c r="AP32" s="30">
        <v>3.6</v>
      </c>
      <c r="AQ32" s="6"/>
      <c r="AR32" s="6"/>
      <c r="AS32" s="6"/>
      <c r="AT32" s="6"/>
      <c r="AU32" s="6" t="s">
        <v>54</v>
      </c>
      <c r="AV32" s="6"/>
      <c r="AW32" s="6"/>
      <c r="AX32" s="6"/>
    </row>
    <row r="33" spans="1:50" x14ac:dyDescent="0.2">
      <c r="A33" s="40">
        <f ca="1">RANK(E33,$E$2:$E$203,0)</f>
        <v>32</v>
      </c>
      <c r="B33" s="2" t="s">
        <v>1206</v>
      </c>
      <c r="C33" s="2" t="s">
        <v>1149</v>
      </c>
      <c r="D33" s="2" t="s">
        <v>6</v>
      </c>
      <c r="E33" s="30">
        <f ca="1">SUMPRODUCT(LARGE(H33:AX33,ROW(INDIRECT("1:"&amp;MIN(20,COUNT(H33:AX33))))))</f>
        <v>177.60000000000002</v>
      </c>
      <c r="F33" s="6">
        <f>COUNT(H33:AX33)</f>
        <v>7</v>
      </c>
      <c r="G33" s="31">
        <f>SUM(H33:AX33)</f>
        <v>177.60000000000002</v>
      </c>
      <c r="H33" s="88"/>
      <c r="I33" s="88">
        <v>19.8</v>
      </c>
      <c r="J33" s="88"/>
      <c r="K33" s="88">
        <v>25.2</v>
      </c>
      <c r="L33" s="88"/>
      <c r="M33" s="88"/>
      <c r="N33" s="88"/>
      <c r="O33" s="88"/>
      <c r="P33" s="88">
        <v>1.6</v>
      </c>
      <c r="Q33" s="88"/>
      <c r="R33" s="88">
        <v>26.4</v>
      </c>
      <c r="S33" s="88"/>
      <c r="T33" s="88"/>
      <c r="U33" s="88">
        <v>22.8</v>
      </c>
      <c r="V33" s="88"/>
      <c r="W33" s="88"/>
      <c r="X33" s="88"/>
      <c r="Y33" s="88"/>
      <c r="Z33" s="88"/>
      <c r="AA33" s="88"/>
      <c r="AB33" s="88"/>
      <c r="AC33" s="88"/>
      <c r="AD33" s="88"/>
      <c r="AE33" s="87"/>
      <c r="AF33" s="30"/>
      <c r="AG33" s="30"/>
      <c r="AH33" s="30"/>
      <c r="AI33" s="30"/>
      <c r="AJ33" s="30"/>
      <c r="AK33" s="30"/>
      <c r="AL33" s="30"/>
      <c r="AM33" s="58"/>
      <c r="AN33" s="30"/>
      <c r="AO33" s="115">
        <v>80</v>
      </c>
      <c r="AP33" s="30">
        <v>1.8</v>
      </c>
      <c r="AQ33" s="6"/>
      <c r="AR33" s="6"/>
      <c r="AS33" s="6"/>
      <c r="AT33" s="6"/>
      <c r="AU33" s="6" t="s">
        <v>54</v>
      </c>
      <c r="AV33" s="6"/>
      <c r="AW33" s="6"/>
      <c r="AX33" s="6"/>
    </row>
    <row r="34" spans="1:50" x14ac:dyDescent="0.2">
      <c r="A34" s="40">
        <f ca="1">RANK(E34,$E$2:$E$203,0)</f>
        <v>33</v>
      </c>
      <c r="B34" s="2" t="s">
        <v>291</v>
      </c>
      <c r="C34" s="2" t="s">
        <v>1146</v>
      </c>
      <c r="D34" s="2" t="s">
        <v>6</v>
      </c>
      <c r="E34" s="30">
        <f ca="1">SUMPRODUCT(LARGE(H34:AX34,ROW(INDIRECT("1:"&amp;MIN(20,COUNT(H34:AX34))))))</f>
        <v>173.20000000000002</v>
      </c>
      <c r="F34" s="6">
        <f>COUNT(H34:AX34)</f>
        <v>7</v>
      </c>
      <c r="G34" s="31">
        <f>SUM(H34:AX34)</f>
        <v>173.2</v>
      </c>
      <c r="H34" s="88"/>
      <c r="I34" s="88">
        <v>27</v>
      </c>
      <c r="J34" s="88">
        <v>26.599999999999998</v>
      </c>
      <c r="K34" s="88">
        <v>30.799999999999997</v>
      </c>
      <c r="L34" s="88">
        <v>24</v>
      </c>
      <c r="M34" s="88">
        <v>16.8</v>
      </c>
      <c r="N34" s="88"/>
      <c r="O34" s="88"/>
      <c r="P34" s="88">
        <v>33.6</v>
      </c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7"/>
      <c r="AF34" s="30"/>
      <c r="AG34" s="30"/>
      <c r="AH34" s="30"/>
      <c r="AI34" s="30"/>
      <c r="AJ34" s="30"/>
      <c r="AK34" s="30"/>
      <c r="AL34" s="30"/>
      <c r="AM34" s="58"/>
      <c r="AN34" s="30"/>
      <c r="AO34" s="115"/>
      <c r="AP34" s="30">
        <v>14.4</v>
      </c>
      <c r="AQ34" s="6"/>
      <c r="AR34" s="6"/>
      <c r="AS34" s="6"/>
      <c r="AT34" s="6"/>
      <c r="AU34" s="6" t="s">
        <v>54</v>
      </c>
      <c r="AV34" s="6"/>
      <c r="AW34" s="6"/>
      <c r="AX34" s="6"/>
    </row>
    <row r="35" spans="1:50" x14ac:dyDescent="0.2">
      <c r="A35" s="40">
        <f ca="1">RANK(E35,$E$2:$E$203,0)</f>
        <v>34</v>
      </c>
      <c r="B35" s="2" t="s">
        <v>320</v>
      </c>
      <c r="C35" s="2" t="s">
        <v>1149</v>
      </c>
      <c r="D35" s="2" t="s">
        <v>6</v>
      </c>
      <c r="E35" s="30">
        <f ca="1">SUMPRODUCT(LARGE(H35:AX35,ROW(INDIRECT("1:"&amp;MIN(20,COUNT(H35:AX35))))))</f>
        <v>168</v>
      </c>
      <c r="F35" s="6">
        <f>COUNT(H35:AX35)</f>
        <v>5</v>
      </c>
      <c r="G35" s="31">
        <f>SUM(H35:AX35)</f>
        <v>168</v>
      </c>
      <c r="H35" s="88"/>
      <c r="I35" s="88"/>
      <c r="J35" s="88">
        <v>14</v>
      </c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7">
        <v>36.4</v>
      </c>
      <c r="AF35" s="30"/>
      <c r="AG35" s="30"/>
      <c r="AH35" s="30">
        <v>9.6000000000000014</v>
      </c>
      <c r="AI35" s="30"/>
      <c r="AJ35" s="30"/>
      <c r="AK35" s="30"/>
      <c r="AL35" s="30"/>
      <c r="AM35" s="58"/>
      <c r="AN35" s="30"/>
      <c r="AO35" s="115">
        <v>36</v>
      </c>
      <c r="AP35" s="30">
        <v>72</v>
      </c>
      <c r="AQ35" s="6"/>
      <c r="AR35" s="6"/>
      <c r="AS35" s="6"/>
      <c r="AT35" s="6"/>
      <c r="AU35" s="6" t="s">
        <v>54</v>
      </c>
      <c r="AV35" s="6"/>
      <c r="AW35" s="6"/>
      <c r="AX35" s="6"/>
    </row>
    <row r="36" spans="1:50" x14ac:dyDescent="0.2">
      <c r="A36" s="40">
        <f ca="1">RANK(E36,$E$2:$E$203,0)</f>
        <v>35</v>
      </c>
      <c r="B36" s="2" t="s">
        <v>1354</v>
      </c>
      <c r="C36" s="2" t="s">
        <v>1172</v>
      </c>
      <c r="D36" s="2" t="s">
        <v>6</v>
      </c>
      <c r="E36" s="30">
        <f ca="1">SUMPRODUCT(LARGE(H36:AX36,ROW(INDIRECT("1:"&amp;MIN(20,COUNT(H36:AX36))))))</f>
        <v>161.6</v>
      </c>
      <c r="F36" s="6">
        <f>COUNT(H36:AX36)</f>
        <v>3</v>
      </c>
      <c r="G36" s="31">
        <f>SUM(H36:AX36)</f>
        <v>161.6</v>
      </c>
      <c r="H36" s="88"/>
      <c r="I36" s="88"/>
      <c r="J36" s="88"/>
      <c r="K36" s="88"/>
      <c r="L36" s="88"/>
      <c r="M36" s="88"/>
      <c r="N36" s="88"/>
      <c r="O36" s="88"/>
      <c r="P36" s="88">
        <v>80</v>
      </c>
      <c r="Q36" s="88"/>
      <c r="R36" s="88"/>
      <c r="S36" s="88"/>
      <c r="T36" s="88"/>
      <c r="U36" s="88">
        <v>60</v>
      </c>
      <c r="V36" s="88"/>
      <c r="W36" s="88"/>
      <c r="X36" s="88"/>
      <c r="Y36" s="88"/>
      <c r="Z36" s="88"/>
      <c r="AA36" s="88"/>
      <c r="AB36" s="88"/>
      <c r="AC36" s="88"/>
      <c r="AD36" s="88"/>
      <c r="AE36" s="87"/>
      <c r="AF36" s="30"/>
      <c r="AG36" s="30"/>
      <c r="AH36" s="30"/>
      <c r="AI36" s="30"/>
      <c r="AJ36" s="30"/>
      <c r="AK36" s="30"/>
      <c r="AL36" s="30"/>
      <c r="AM36" s="58"/>
      <c r="AN36" s="30"/>
      <c r="AO36" s="115"/>
      <c r="AP36" s="30">
        <v>21.6</v>
      </c>
      <c r="AQ36" s="6"/>
      <c r="AR36" s="6"/>
      <c r="AS36" s="6"/>
      <c r="AT36" s="6"/>
      <c r="AU36" s="6" t="s">
        <v>54</v>
      </c>
      <c r="AV36" s="6"/>
      <c r="AW36" s="6"/>
      <c r="AX36" s="6"/>
    </row>
    <row r="37" spans="1:50" x14ac:dyDescent="0.2">
      <c r="A37" s="40">
        <f ca="1">RANK(E37,$E$2:$E$203,0)</f>
        <v>36</v>
      </c>
      <c r="B37" s="2" t="s">
        <v>1481</v>
      </c>
      <c r="C37" s="2" t="s">
        <v>1143</v>
      </c>
      <c r="D37" s="2" t="s">
        <v>6</v>
      </c>
      <c r="E37" s="30">
        <f ca="1">SUMPRODUCT(LARGE(H37:AX37,ROW(INDIRECT("1:"&amp;MIN(20,COUNT(H37:AX37))))))</f>
        <v>150.20000000000002</v>
      </c>
      <c r="F37" s="6">
        <f>COUNT(H37:AX37)</f>
        <v>8</v>
      </c>
      <c r="G37" s="31">
        <f>SUM(H37:AX37)</f>
        <v>150.20000000000002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>
        <v>45</v>
      </c>
      <c r="Y37" s="88">
        <v>12.8</v>
      </c>
      <c r="Z37" s="88"/>
      <c r="AA37" s="88">
        <v>36</v>
      </c>
      <c r="AB37" s="88"/>
      <c r="AC37" s="88">
        <v>6.4</v>
      </c>
      <c r="AD37" s="88">
        <v>9</v>
      </c>
      <c r="AE37" s="87">
        <v>16.799999999999997</v>
      </c>
      <c r="AF37" s="30">
        <v>22.4</v>
      </c>
      <c r="AG37" s="30"/>
      <c r="AH37" s="30"/>
      <c r="AI37" s="30"/>
      <c r="AJ37" s="30"/>
      <c r="AK37" s="30"/>
      <c r="AL37" s="30"/>
      <c r="AM37" s="58"/>
      <c r="AN37" s="30"/>
      <c r="AO37" s="115"/>
      <c r="AP37" s="30">
        <v>1.8</v>
      </c>
      <c r="AQ37" s="6"/>
      <c r="AR37" s="6"/>
      <c r="AS37" s="6"/>
      <c r="AT37" s="6"/>
      <c r="AU37" s="6" t="s">
        <v>54</v>
      </c>
      <c r="AV37" s="6"/>
      <c r="AW37" s="6"/>
      <c r="AX37" s="6"/>
    </row>
    <row r="38" spans="1:50" x14ac:dyDescent="0.2">
      <c r="A38" s="40">
        <f ca="1">RANK(E38,$E$2:$E$203,0)</f>
        <v>37</v>
      </c>
      <c r="B38" s="2" t="s">
        <v>1208</v>
      </c>
      <c r="C38" s="2" t="s">
        <v>1145</v>
      </c>
      <c r="D38" s="2" t="s">
        <v>6</v>
      </c>
      <c r="E38" s="30">
        <f ca="1">SUMPRODUCT(LARGE(H38:AX38,ROW(INDIRECT("1:"&amp;MIN(20,COUNT(H38:AX38))))))</f>
        <v>148</v>
      </c>
      <c r="F38" s="6">
        <f>COUNT(H38:AX38)</f>
        <v>9</v>
      </c>
      <c r="G38" s="31">
        <f>SUM(H38:AX38)</f>
        <v>148</v>
      </c>
      <c r="H38" s="88"/>
      <c r="I38" s="88">
        <v>10.8</v>
      </c>
      <c r="J38" s="88">
        <v>22.4</v>
      </c>
      <c r="K38" s="88">
        <v>21</v>
      </c>
      <c r="L38" s="88"/>
      <c r="M38" s="88">
        <v>18</v>
      </c>
      <c r="N38" s="88"/>
      <c r="O38" s="88"/>
      <c r="P38" s="88">
        <v>20.8</v>
      </c>
      <c r="Q38" s="88"/>
      <c r="R38" s="88">
        <v>24</v>
      </c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7"/>
      <c r="AF38" s="30"/>
      <c r="AG38" s="30"/>
      <c r="AH38" s="30">
        <v>27.200000000000003</v>
      </c>
      <c r="AI38" s="30"/>
      <c r="AJ38" s="30"/>
      <c r="AK38" s="30"/>
      <c r="AL38" s="30"/>
      <c r="AM38" s="58"/>
      <c r="AN38" s="30"/>
      <c r="AO38" s="115">
        <v>2</v>
      </c>
      <c r="AP38" s="30">
        <v>1.8</v>
      </c>
      <c r="AQ38" s="6"/>
      <c r="AR38" s="6"/>
      <c r="AS38" s="6"/>
      <c r="AT38" s="6"/>
      <c r="AU38" s="6" t="s">
        <v>54</v>
      </c>
      <c r="AV38" s="6"/>
      <c r="AW38" s="6"/>
      <c r="AX38" s="6"/>
    </row>
    <row r="39" spans="1:50" x14ac:dyDescent="0.2">
      <c r="A39" s="40">
        <f ca="1">RANK(E39,$E$2:$E$203,0)</f>
        <v>38</v>
      </c>
      <c r="B39" s="2" t="s">
        <v>1207</v>
      </c>
      <c r="C39" s="2" t="s">
        <v>1151</v>
      </c>
      <c r="D39" s="2" t="s">
        <v>6</v>
      </c>
      <c r="E39" s="30">
        <f ca="1">SUMPRODUCT(LARGE(H39:AX39,ROW(INDIRECT("1:"&amp;MIN(20,COUNT(H39:AX39))))))</f>
        <v>138.80000000000001</v>
      </c>
      <c r="F39" s="6">
        <f>COUNT(H39:AX39)</f>
        <v>7</v>
      </c>
      <c r="G39" s="31">
        <f>SUM(H39:AX39)</f>
        <v>138.80000000000001</v>
      </c>
      <c r="H39" s="88"/>
      <c r="I39" s="88">
        <v>12.6</v>
      </c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>
        <v>14.4</v>
      </c>
      <c r="Z39" s="88">
        <v>27</v>
      </c>
      <c r="AA39" s="88"/>
      <c r="AB39" s="88"/>
      <c r="AC39" s="88">
        <v>38.400000000000006</v>
      </c>
      <c r="AD39" s="88">
        <v>12.6</v>
      </c>
      <c r="AE39" s="87"/>
      <c r="AF39" s="30"/>
      <c r="AG39" s="30"/>
      <c r="AH39" s="30"/>
      <c r="AI39" s="30"/>
      <c r="AJ39" s="30"/>
      <c r="AK39" s="30"/>
      <c r="AL39" s="30"/>
      <c r="AM39" s="58"/>
      <c r="AN39" s="30"/>
      <c r="AO39" s="115">
        <v>32</v>
      </c>
      <c r="AP39" s="30">
        <v>1.8</v>
      </c>
      <c r="AQ39" s="6"/>
      <c r="AR39" s="6"/>
      <c r="AS39" s="6"/>
      <c r="AT39" s="6"/>
      <c r="AU39" s="6" t="s">
        <v>54</v>
      </c>
      <c r="AV39" s="6"/>
      <c r="AW39" s="6"/>
      <c r="AX39" s="6"/>
    </row>
    <row r="40" spans="1:50" x14ac:dyDescent="0.2">
      <c r="A40" s="40">
        <f ca="1">RANK(E40,$E$2:$E$203,0)</f>
        <v>39</v>
      </c>
      <c r="B40" s="2" t="s">
        <v>1357</v>
      </c>
      <c r="C40" s="2" t="s">
        <v>1337</v>
      </c>
      <c r="D40" s="2" t="s">
        <v>6</v>
      </c>
      <c r="E40" s="30">
        <f ca="1">SUMPRODUCT(LARGE(H40:AX40,ROW(INDIRECT("1:"&amp;MIN(20,COUNT(H40:AX40))))))</f>
        <v>133.4</v>
      </c>
      <c r="F40" s="6">
        <f>COUNT(H40:AX40)</f>
        <v>6</v>
      </c>
      <c r="G40" s="31">
        <f>SUM(H40:AX40)</f>
        <v>133.39999999999998</v>
      </c>
      <c r="H40" s="88"/>
      <c r="I40" s="88"/>
      <c r="J40" s="88"/>
      <c r="K40" s="88"/>
      <c r="L40" s="88"/>
      <c r="M40" s="88"/>
      <c r="N40" s="88"/>
      <c r="O40" s="88"/>
      <c r="P40" s="88">
        <v>24</v>
      </c>
      <c r="Q40" s="88"/>
      <c r="R40" s="88"/>
      <c r="S40" s="88"/>
      <c r="T40" s="88"/>
      <c r="U40" s="88"/>
      <c r="V40" s="88"/>
      <c r="W40" s="88"/>
      <c r="X40" s="88"/>
      <c r="Y40" s="88">
        <v>32</v>
      </c>
      <c r="Z40" s="88"/>
      <c r="AA40" s="88"/>
      <c r="AB40" s="88"/>
      <c r="AC40" s="88"/>
      <c r="AD40" s="88">
        <v>10.8</v>
      </c>
      <c r="AE40" s="87"/>
      <c r="AF40" s="30"/>
      <c r="AG40" s="30"/>
      <c r="AH40" s="30"/>
      <c r="AI40" s="30"/>
      <c r="AJ40" s="30">
        <v>24</v>
      </c>
      <c r="AK40" s="30"/>
      <c r="AL40" s="30">
        <v>40.599999999999994</v>
      </c>
      <c r="AM40" s="58"/>
      <c r="AN40" s="30"/>
      <c r="AO40" s="115">
        <v>2</v>
      </c>
      <c r="AP40" s="30"/>
      <c r="AQ40" s="6"/>
      <c r="AR40" s="6"/>
      <c r="AS40" s="6"/>
      <c r="AT40" s="6"/>
      <c r="AU40" s="6" t="s">
        <v>54</v>
      </c>
      <c r="AV40" s="6"/>
      <c r="AW40" s="6"/>
      <c r="AX40" s="6"/>
    </row>
    <row r="41" spans="1:50" x14ac:dyDescent="0.2">
      <c r="A41" s="40">
        <f ca="1">RANK(E41,$E$2:$E$203,0)</f>
        <v>40</v>
      </c>
      <c r="B41" s="2" t="s">
        <v>1320</v>
      </c>
      <c r="C41" s="2" t="s">
        <v>1319</v>
      </c>
      <c r="D41" s="2" t="s">
        <v>6</v>
      </c>
      <c r="E41" s="30">
        <f ca="1">SUMPRODUCT(LARGE(H41:AX41,ROW(INDIRECT("1:"&amp;MIN(20,COUNT(H41:AX41))))))</f>
        <v>132.4</v>
      </c>
      <c r="F41" s="6">
        <f>COUNT(H41:AX41)</f>
        <v>4</v>
      </c>
      <c r="G41" s="31">
        <f>SUM(H41:AX41)</f>
        <v>132.4</v>
      </c>
      <c r="H41" s="88">
        <v>40</v>
      </c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>
        <v>2</v>
      </c>
      <c r="AD41" s="88">
        <v>40</v>
      </c>
      <c r="AE41" s="87"/>
      <c r="AF41" s="30">
        <v>50.4</v>
      </c>
      <c r="AG41" s="30"/>
      <c r="AH41" s="30"/>
      <c r="AI41" s="30"/>
      <c r="AJ41" s="30"/>
      <c r="AK41" s="30"/>
      <c r="AL41" s="30"/>
      <c r="AM41" s="58"/>
      <c r="AN41" s="30"/>
      <c r="AO41" s="115"/>
      <c r="AP41" s="30"/>
      <c r="AQ41" s="6"/>
      <c r="AR41" s="6"/>
      <c r="AS41" s="6"/>
      <c r="AT41" s="6"/>
      <c r="AU41" s="6" t="s">
        <v>54</v>
      </c>
      <c r="AV41" s="6"/>
      <c r="AW41" s="6"/>
      <c r="AX41" s="6"/>
    </row>
    <row r="42" spans="1:50" x14ac:dyDescent="0.2">
      <c r="A42" s="40">
        <f ca="1">RANK(E42,$E$2:$E$203,0)</f>
        <v>41</v>
      </c>
      <c r="B42" s="2" t="s">
        <v>1201</v>
      </c>
      <c r="C42" s="2" t="s">
        <v>1153</v>
      </c>
      <c r="D42" s="2" t="s">
        <v>6</v>
      </c>
      <c r="E42" s="30">
        <f ca="1">SUMPRODUCT(LARGE(H42:AX42,ROW(INDIRECT("1:"&amp;MIN(20,COUNT(H42:AX42))))))</f>
        <v>132.19999999999999</v>
      </c>
      <c r="F42" s="6">
        <f>COUNT(H42:AX42)</f>
        <v>3</v>
      </c>
      <c r="G42" s="31">
        <f>SUM(H42:AX42)</f>
        <v>132.19999999999999</v>
      </c>
      <c r="H42" s="88"/>
      <c r="I42" s="88">
        <v>72</v>
      </c>
      <c r="J42" s="88">
        <v>40.599999999999994</v>
      </c>
      <c r="K42" s="88">
        <v>19.599999999999998</v>
      </c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7"/>
      <c r="AF42" s="30"/>
      <c r="AG42" s="30"/>
      <c r="AH42" s="30"/>
      <c r="AI42" s="30"/>
      <c r="AJ42" s="30"/>
      <c r="AK42" s="30"/>
      <c r="AL42" s="30"/>
      <c r="AM42" s="58"/>
      <c r="AN42" s="30"/>
      <c r="AO42" s="115"/>
      <c r="AP42" s="30"/>
      <c r="AQ42" s="6"/>
      <c r="AR42" s="6"/>
      <c r="AS42" s="6"/>
      <c r="AT42" s="6"/>
      <c r="AU42" s="6" t="s">
        <v>54</v>
      </c>
      <c r="AV42" s="6"/>
      <c r="AW42" s="6"/>
      <c r="AX42" s="6"/>
    </row>
    <row r="43" spans="1:50" x14ac:dyDescent="0.2">
      <c r="A43" s="40">
        <f ca="1">RANK(E43,$E$2:$E$203,0)</f>
        <v>42</v>
      </c>
      <c r="B43" s="2" t="s">
        <v>1426</v>
      </c>
      <c r="C43" s="2" t="s">
        <v>1159</v>
      </c>
      <c r="D43" s="2" t="s">
        <v>6</v>
      </c>
      <c r="E43" s="30">
        <f ca="1">SUMPRODUCT(LARGE(H43:AX43,ROW(INDIRECT("1:"&amp;MIN(20,COUNT(H43:AX43))))))</f>
        <v>128.4</v>
      </c>
      <c r="F43" s="6">
        <f>COUNT(H43:AX43)</f>
        <v>7</v>
      </c>
      <c r="G43" s="31">
        <f>SUM(H43:AX43)</f>
        <v>128.39999999999998</v>
      </c>
      <c r="H43" s="88"/>
      <c r="I43" s="88"/>
      <c r="J43" s="88"/>
      <c r="K43" s="88"/>
      <c r="L43" s="88"/>
      <c r="M43" s="88"/>
      <c r="N43" s="88"/>
      <c r="O43" s="88">
        <v>25.2</v>
      </c>
      <c r="P43" s="88"/>
      <c r="Q43" s="88"/>
      <c r="R43" s="88">
        <v>16.8</v>
      </c>
      <c r="S43" s="88"/>
      <c r="T43" s="88">
        <v>36</v>
      </c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7"/>
      <c r="AF43" s="30"/>
      <c r="AG43" s="30">
        <v>24</v>
      </c>
      <c r="AH43" s="30">
        <v>1.6</v>
      </c>
      <c r="AI43" s="30">
        <v>22.8</v>
      </c>
      <c r="AJ43" s="30"/>
      <c r="AK43" s="30"/>
      <c r="AL43" s="30"/>
      <c r="AM43" s="58"/>
      <c r="AN43" s="30"/>
      <c r="AO43" s="115">
        <v>2</v>
      </c>
      <c r="AP43" s="30"/>
      <c r="AQ43" s="6"/>
      <c r="AR43" s="6"/>
      <c r="AS43" s="6"/>
      <c r="AT43" s="6"/>
      <c r="AU43" s="6" t="s">
        <v>54</v>
      </c>
      <c r="AV43" s="6"/>
      <c r="AW43" s="6"/>
      <c r="AX43" s="6"/>
    </row>
    <row r="44" spans="1:50" x14ac:dyDescent="0.2">
      <c r="A44" s="40">
        <f ca="1">RANK(E44,$E$2:$E$203,0)</f>
        <v>43</v>
      </c>
      <c r="B44" s="2" t="s">
        <v>586</v>
      </c>
      <c r="C44" s="2" t="s">
        <v>1159</v>
      </c>
      <c r="D44" s="2" t="s">
        <v>6</v>
      </c>
      <c r="E44" s="30">
        <f ca="1">SUMPRODUCT(LARGE(H44:AX44,ROW(INDIRECT("1:"&amp;MIN(20,COUNT(H44:AX44))))))</f>
        <v>124.66499999999999</v>
      </c>
      <c r="F44" s="6">
        <f>COUNT(H44:AX44)</f>
        <v>5</v>
      </c>
      <c r="G44" s="31">
        <f>SUM(H44:AX44)</f>
        <v>124.66499999999999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30" t="s">
        <v>54</v>
      </c>
      <c r="W44" s="30" t="s">
        <v>54</v>
      </c>
      <c r="X44" s="30" t="s">
        <v>54</v>
      </c>
      <c r="Y44" s="30" t="s">
        <v>54</v>
      </c>
      <c r="Z44" s="30" t="s">
        <v>54</v>
      </c>
      <c r="AA44" s="30" t="s">
        <v>54</v>
      </c>
      <c r="AB44" s="30" t="s">
        <v>54</v>
      </c>
      <c r="AC44" s="30" t="s">
        <v>54</v>
      </c>
      <c r="AD44" s="30" t="s">
        <v>54</v>
      </c>
      <c r="AE44" s="30" t="s">
        <v>54</v>
      </c>
      <c r="AF44" s="30" t="s">
        <v>54</v>
      </c>
      <c r="AG44" s="30"/>
      <c r="AH44" s="30"/>
      <c r="AI44" s="30"/>
      <c r="AJ44" s="30"/>
      <c r="AK44" s="30"/>
      <c r="AL44" s="30"/>
      <c r="AM44" s="58"/>
      <c r="AN44" s="30"/>
      <c r="AO44" s="115"/>
      <c r="AP44" s="30"/>
      <c r="AQ44" s="6">
        <v>25.327500000000001</v>
      </c>
      <c r="AR44" s="6">
        <v>26.4375</v>
      </c>
      <c r="AS44" s="6">
        <v>30</v>
      </c>
      <c r="AT44" s="6">
        <v>18.899999999999999</v>
      </c>
      <c r="AU44" s="6">
        <v>24</v>
      </c>
      <c r="AV44" s="6"/>
      <c r="AW44" s="6"/>
      <c r="AX44" s="6"/>
    </row>
    <row r="45" spans="1:50" x14ac:dyDescent="0.2">
      <c r="A45" s="40">
        <f ca="1">RANK(E45,$E$2:$E$203,0)</f>
        <v>44</v>
      </c>
      <c r="B45" s="2" t="s">
        <v>1300</v>
      </c>
      <c r="C45" s="2" t="s">
        <v>1151</v>
      </c>
      <c r="D45" s="2" t="s">
        <v>6</v>
      </c>
      <c r="E45" s="30">
        <f ca="1">SUMPRODUCT(LARGE(H45:AX45,ROW(INDIRECT("1:"&amp;MIN(20,COUNT(H45:AX45))))))</f>
        <v>120.8</v>
      </c>
      <c r="F45" s="6">
        <f>COUNT(H45:AX45)</f>
        <v>8</v>
      </c>
      <c r="G45" s="31">
        <f>SUM(H45:AX45)</f>
        <v>120.8</v>
      </c>
      <c r="H45" s="88"/>
      <c r="I45" s="88"/>
      <c r="J45" s="88"/>
      <c r="K45" s="88"/>
      <c r="L45" s="88">
        <v>26.4</v>
      </c>
      <c r="M45" s="88">
        <v>19.2</v>
      </c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>
        <v>4.8000000000000007</v>
      </c>
      <c r="Z45" s="88">
        <v>21.6</v>
      </c>
      <c r="AA45" s="88">
        <v>29</v>
      </c>
      <c r="AB45" s="88"/>
      <c r="AC45" s="88">
        <v>1.6</v>
      </c>
      <c r="AD45" s="88">
        <v>16.2</v>
      </c>
      <c r="AE45" s="87"/>
      <c r="AF45" s="30"/>
      <c r="AG45" s="30"/>
      <c r="AH45" s="30"/>
      <c r="AI45" s="30"/>
      <c r="AJ45" s="30"/>
      <c r="AK45" s="30"/>
      <c r="AL45" s="30"/>
      <c r="AM45" s="58"/>
      <c r="AN45" s="30"/>
      <c r="AO45" s="115">
        <v>2</v>
      </c>
      <c r="AP45" s="30"/>
      <c r="AQ45" s="6"/>
      <c r="AR45" s="6"/>
      <c r="AS45" s="6"/>
      <c r="AT45" s="6"/>
      <c r="AU45" s="6" t="s">
        <v>54</v>
      </c>
      <c r="AV45" s="6"/>
      <c r="AW45" s="6"/>
      <c r="AX45" s="6"/>
    </row>
    <row r="46" spans="1:50" x14ac:dyDescent="0.2">
      <c r="A46" s="40">
        <f ca="1">RANK(E46,$E$2:$E$203,0)</f>
        <v>45</v>
      </c>
      <c r="B46" s="2" t="s">
        <v>573</v>
      </c>
      <c r="C46" s="2" t="s">
        <v>1172</v>
      </c>
      <c r="D46" s="2" t="s">
        <v>6</v>
      </c>
      <c r="E46" s="30">
        <f ca="1">SUMPRODUCT(LARGE(H46:AX46,ROW(INDIRECT("1:"&amp;MIN(20,COUNT(H46:AX46))))))</f>
        <v>116.92749999999999</v>
      </c>
      <c r="F46" s="6">
        <f>COUNT(H46:AX46)</f>
        <v>4</v>
      </c>
      <c r="G46" s="31">
        <f>SUM(H46:AX46)</f>
        <v>116.92750000000001</v>
      </c>
      <c r="H46" s="88"/>
      <c r="I46" s="88"/>
      <c r="J46" s="88"/>
      <c r="K46" s="88"/>
      <c r="L46" s="88"/>
      <c r="M46" s="88"/>
      <c r="N46" s="88"/>
      <c r="O46" s="88"/>
      <c r="P46" s="88">
        <v>16</v>
      </c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>
        <v>39.6</v>
      </c>
      <c r="AE46" s="87"/>
      <c r="AF46" s="30"/>
      <c r="AG46" s="30"/>
      <c r="AH46" s="30"/>
      <c r="AI46" s="30"/>
      <c r="AJ46" s="30"/>
      <c r="AK46" s="30"/>
      <c r="AL46" s="30"/>
      <c r="AM46" s="58"/>
      <c r="AN46" s="30"/>
      <c r="AO46" s="115"/>
      <c r="AP46" s="30"/>
      <c r="AQ46" s="6">
        <v>25.327500000000001</v>
      </c>
      <c r="AR46" s="6"/>
      <c r="AS46" s="6"/>
      <c r="AT46" s="6"/>
      <c r="AU46" s="6">
        <v>36</v>
      </c>
      <c r="AV46" s="6"/>
      <c r="AW46" s="6"/>
      <c r="AX46" s="6"/>
    </row>
    <row r="47" spans="1:50" x14ac:dyDescent="0.2">
      <c r="A47" s="40">
        <f ca="1">RANK(E47,$E$2:$E$203,0)</f>
        <v>46</v>
      </c>
      <c r="B47" s="2" t="s">
        <v>108</v>
      </c>
      <c r="C47" s="2" t="s">
        <v>1494</v>
      </c>
      <c r="D47" s="2" t="s">
        <v>6</v>
      </c>
      <c r="E47" s="30">
        <f ca="1">SUMPRODUCT(LARGE(H47:AX47,ROW(INDIRECT("1:"&amp;MIN(20,COUNT(H47:AX47))))))</f>
        <v>115.2</v>
      </c>
      <c r="F47" s="6">
        <f>COUNT(H47:AX47)</f>
        <v>3</v>
      </c>
      <c r="G47" s="31">
        <f>SUM(H47:AX47)</f>
        <v>115.2</v>
      </c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>
        <v>43.2</v>
      </c>
      <c r="AA47" s="88"/>
      <c r="AB47" s="88"/>
      <c r="AC47" s="88"/>
      <c r="AD47" s="88"/>
      <c r="AE47" s="87">
        <v>70</v>
      </c>
      <c r="AF47" s="30"/>
      <c r="AG47" s="30"/>
      <c r="AH47" s="30"/>
      <c r="AI47" s="30"/>
      <c r="AJ47" s="30"/>
      <c r="AK47" s="30"/>
      <c r="AL47" s="30"/>
      <c r="AM47" s="58"/>
      <c r="AN47" s="30"/>
      <c r="AO47" s="115">
        <v>2</v>
      </c>
      <c r="AP47" s="30"/>
      <c r="AQ47" s="6"/>
      <c r="AR47" s="6"/>
      <c r="AS47" s="6"/>
      <c r="AT47" s="6"/>
      <c r="AU47" s="6" t="s">
        <v>54</v>
      </c>
      <c r="AV47" s="6"/>
      <c r="AW47" s="6"/>
      <c r="AX47" s="6"/>
    </row>
    <row r="48" spans="1:50" x14ac:dyDescent="0.2">
      <c r="A48" s="40">
        <f ca="1">RANK(E48,$E$2:$E$203,0)</f>
        <v>47</v>
      </c>
      <c r="B48" s="2" t="s">
        <v>1464</v>
      </c>
      <c r="C48" s="2" t="s">
        <v>1344</v>
      </c>
      <c r="D48" s="2" t="s">
        <v>6</v>
      </c>
      <c r="E48" s="30">
        <f ca="1">SUMPRODUCT(LARGE(H48:AX48,ROW(INDIRECT("1:"&amp;MIN(20,COUNT(H48:AX48))))))</f>
        <v>111.60000000000001</v>
      </c>
      <c r="F48" s="6">
        <f>COUNT(H48:AX48)</f>
        <v>4</v>
      </c>
      <c r="G48" s="31">
        <f>SUM(H48:AX48)</f>
        <v>111.6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>
        <v>20.399999999999999</v>
      </c>
      <c r="T48" s="88">
        <v>32</v>
      </c>
      <c r="U48" s="88">
        <v>19.2</v>
      </c>
      <c r="V48" s="88"/>
      <c r="W48" s="88">
        <v>40</v>
      </c>
      <c r="X48" s="88"/>
      <c r="Y48" s="88"/>
      <c r="Z48" s="88"/>
      <c r="AA48" s="88"/>
      <c r="AB48" s="88"/>
      <c r="AC48" s="88"/>
      <c r="AD48" s="88"/>
      <c r="AE48" s="87"/>
      <c r="AF48" s="30"/>
      <c r="AG48" s="30"/>
      <c r="AH48" s="30"/>
      <c r="AI48" s="30"/>
      <c r="AJ48" s="30"/>
      <c r="AK48" s="30"/>
      <c r="AL48" s="30"/>
      <c r="AM48" s="58"/>
      <c r="AN48" s="30"/>
      <c r="AO48" s="115"/>
      <c r="AP48" s="30"/>
      <c r="AQ48" s="6"/>
      <c r="AR48" s="6"/>
      <c r="AS48" s="6"/>
      <c r="AT48" s="6"/>
      <c r="AU48" s="6" t="s">
        <v>54</v>
      </c>
      <c r="AV48" s="6"/>
      <c r="AW48" s="6"/>
      <c r="AX48" s="6"/>
    </row>
    <row r="49" spans="1:50" x14ac:dyDescent="0.2">
      <c r="A49" s="40">
        <f ca="1">RANK(E49,$E$2:$E$203,0)</f>
        <v>48</v>
      </c>
      <c r="B49" s="2" t="s">
        <v>797</v>
      </c>
      <c r="C49" s="2" t="s">
        <v>1172</v>
      </c>
      <c r="D49" s="2" t="s">
        <v>6</v>
      </c>
      <c r="E49" s="30">
        <f ca="1">SUMPRODUCT(LARGE(H49:AX49,ROW(INDIRECT("1:"&amp;MIN(20,COUNT(H49:AX49))))))</f>
        <v>110.2</v>
      </c>
      <c r="F49" s="6">
        <f>COUNT(H49:AX49)</f>
        <v>3</v>
      </c>
      <c r="G49" s="31">
        <f>SUM(H49:AX49)</f>
        <v>110.19999999999999</v>
      </c>
      <c r="H49" s="88"/>
      <c r="I49" s="88"/>
      <c r="J49" s="88"/>
      <c r="K49" s="88"/>
      <c r="L49" s="88"/>
      <c r="M49" s="88"/>
      <c r="N49" s="88"/>
      <c r="O49" s="88"/>
      <c r="P49" s="88"/>
      <c r="Q49" s="88">
        <v>36.4</v>
      </c>
      <c r="R49" s="88"/>
      <c r="S49" s="88">
        <v>28.799999999999997</v>
      </c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7"/>
      <c r="AF49" s="30"/>
      <c r="AG49" s="30"/>
      <c r="AH49" s="30"/>
      <c r="AI49" s="30"/>
      <c r="AJ49" s="30"/>
      <c r="AK49" s="30"/>
      <c r="AL49" s="30"/>
      <c r="AM49" s="58"/>
      <c r="AN49" s="30"/>
      <c r="AO49" s="115"/>
      <c r="AP49" s="30"/>
      <c r="AQ49" s="6"/>
      <c r="AR49" s="6"/>
      <c r="AS49" s="6"/>
      <c r="AT49" s="6">
        <v>45</v>
      </c>
      <c r="AU49" s="6"/>
      <c r="AV49" s="6"/>
      <c r="AW49" s="6"/>
      <c r="AX49" s="6"/>
    </row>
    <row r="50" spans="1:50" x14ac:dyDescent="0.2">
      <c r="A50" s="40">
        <f ca="1">RANK(E50,$E$2:$E$203,0)</f>
        <v>49</v>
      </c>
      <c r="B50" s="2" t="s">
        <v>195</v>
      </c>
      <c r="C50" s="2" t="s">
        <v>1143</v>
      </c>
      <c r="D50" s="2" t="s">
        <v>6</v>
      </c>
      <c r="E50" s="30">
        <f ca="1">SUMPRODUCT(LARGE(H50:AX50,ROW(INDIRECT("1:"&amp;MIN(20,COUNT(H50:AX50))))))</f>
        <v>102.89999999999999</v>
      </c>
      <c r="F50" s="6">
        <f>COUNT(H50:AX50)</f>
        <v>7</v>
      </c>
      <c r="G50" s="31">
        <f>SUM(H50:AX50)</f>
        <v>102.89999999999999</v>
      </c>
      <c r="H50" s="88"/>
      <c r="I50" s="88"/>
      <c r="J50" s="88"/>
      <c r="K50" s="88"/>
      <c r="L50" s="88"/>
      <c r="M50" s="88"/>
      <c r="N50" s="88"/>
      <c r="O50" s="88">
        <v>31.2</v>
      </c>
      <c r="P50" s="88"/>
      <c r="Q50" s="88"/>
      <c r="R50" s="88"/>
      <c r="S50" s="88"/>
      <c r="T50" s="88"/>
      <c r="U50" s="88"/>
      <c r="V50" s="88"/>
      <c r="W50" s="88"/>
      <c r="X50" s="88"/>
      <c r="Y50" s="88">
        <v>20.8</v>
      </c>
      <c r="Z50" s="88">
        <v>1.8</v>
      </c>
      <c r="AA50" s="88"/>
      <c r="AB50" s="88"/>
      <c r="AC50" s="88">
        <v>19.200000000000003</v>
      </c>
      <c r="AD50" s="88">
        <v>19.8</v>
      </c>
      <c r="AE50" s="87"/>
      <c r="AF50" s="30"/>
      <c r="AG50" s="30"/>
      <c r="AH50" s="30"/>
      <c r="AI50" s="30"/>
      <c r="AJ50" s="30"/>
      <c r="AK50" s="30"/>
      <c r="AL50" s="30"/>
      <c r="AM50" s="58"/>
      <c r="AN50" s="30"/>
      <c r="AO50" s="115">
        <v>2</v>
      </c>
      <c r="AP50" s="30">
        <v>8.1</v>
      </c>
      <c r="AQ50" s="6"/>
      <c r="AR50" s="6"/>
      <c r="AS50" s="6"/>
      <c r="AT50" s="6"/>
      <c r="AU50" s="6" t="s">
        <v>54</v>
      </c>
      <c r="AV50" s="6"/>
      <c r="AW50" s="6"/>
      <c r="AX50" s="6"/>
    </row>
    <row r="51" spans="1:50" x14ac:dyDescent="0.2">
      <c r="A51" s="40">
        <f ca="1">RANK(E51,$E$2:$E$203,0)</f>
        <v>50</v>
      </c>
      <c r="B51" s="2" t="s">
        <v>701</v>
      </c>
      <c r="C51" s="2" t="s">
        <v>1149</v>
      </c>
      <c r="D51" s="2" t="s">
        <v>6</v>
      </c>
      <c r="E51" s="30">
        <f ca="1">SUMPRODUCT(LARGE(H51:AX51,ROW(INDIRECT("1:"&amp;MIN(20,COUNT(H51:AX51))))))</f>
        <v>102.2</v>
      </c>
      <c r="F51" s="6">
        <f>COUNT(H51:AX51)</f>
        <v>7</v>
      </c>
      <c r="G51" s="31">
        <f>SUM(H51:AX51)</f>
        <v>102.2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>
        <v>19.8</v>
      </c>
      <c r="AA51" s="88"/>
      <c r="AB51" s="88"/>
      <c r="AC51" s="88">
        <v>8</v>
      </c>
      <c r="AD51" s="88">
        <v>7.2</v>
      </c>
      <c r="AE51" s="87">
        <v>22.4</v>
      </c>
      <c r="AF51" s="30"/>
      <c r="AG51" s="30"/>
      <c r="AH51" s="30">
        <v>8</v>
      </c>
      <c r="AI51" s="30"/>
      <c r="AJ51" s="30">
        <v>34.799999999999997</v>
      </c>
      <c r="AK51" s="30"/>
      <c r="AL51" s="30"/>
      <c r="AM51" s="58"/>
      <c r="AN51" s="30"/>
      <c r="AO51" s="115">
        <v>2</v>
      </c>
      <c r="AP51" s="30"/>
      <c r="AQ51" s="6"/>
      <c r="AR51" s="6"/>
      <c r="AS51" s="6"/>
      <c r="AT51" s="6"/>
      <c r="AU51" s="6" t="s">
        <v>54</v>
      </c>
      <c r="AV51" s="6"/>
      <c r="AW51" s="6"/>
      <c r="AX51" s="6"/>
    </row>
    <row r="52" spans="1:50" x14ac:dyDescent="0.2">
      <c r="A52" s="40">
        <f ca="1">RANK(E52,$E$2:$E$203,0)</f>
        <v>51</v>
      </c>
      <c r="B52" s="2" t="s">
        <v>1745</v>
      </c>
      <c r="C52" s="2" t="s">
        <v>1192</v>
      </c>
      <c r="D52" s="2" t="s">
        <v>6</v>
      </c>
      <c r="E52" s="30">
        <f ca="1">SUMPRODUCT(LARGE(H52:AX52,ROW(INDIRECT("1:"&amp;MIN(20,COUNT(H52:AX52))))))</f>
        <v>100</v>
      </c>
      <c r="F52" s="6">
        <f>COUNT(H52:AX52)</f>
        <v>3</v>
      </c>
      <c r="G52" s="31">
        <f>SUM(H52:AX52)</f>
        <v>100</v>
      </c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30" t="s">
        <v>54</v>
      </c>
      <c r="W52" s="30" t="s">
        <v>54</v>
      </c>
      <c r="X52" s="30" t="s">
        <v>54</v>
      </c>
      <c r="Y52" s="30" t="s">
        <v>54</v>
      </c>
      <c r="Z52" s="30" t="s">
        <v>54</v>
      </c>
      <c r="AA52" s="30" t="s">
        <v>54</v>
      </c>
      <c r="AB52" s="30" t="s">
        <v>54</v>
      </c>
      <c r="AC52" s="30" t="s">
        <v>54</v>
      </c>
      <c r="AD52" s="30" t="s">
        <v>54</v>
      </c>
      <c r="AE52" s="30" t="s">
        <v>54</v>
      </c>
      <c r="AF52" s="30" t="s">
        <v>54</v>
      </c>
      <c r="AG52" s="30"/>
      <c r="AH52" s="30">
        <v>57.6</v>
      </c>
      <c r="AI52" s="30"/>
      <c r="AJ52" s="30">
        <v>22.8</v>
      </c>
      <c r="AK52" s="30"/>
      <c r="AL52" s="30">
        <v>19.599999999999998</v>
      </c>
      <c r="AM52" s="58"/>
      <c r="AN52" s="30"/>
      <c r="AO52" s="115"/>
      <c r="AP52" s="30"/>
      <c r="AQ52" s="6"/>
      <c r="AR52" s="6"/>
      <c r="AS52" s="6"/>
      <c r="AT52" s="6"/>
      <c r="AU52" s="6" t="s">
        <v>54</v>
      </c>
      <c r="AV52" s="6"/>
      <c r="AW52" s="6"/>
      <c r="AX52" s="6"/>
    </row>
    <row r="53" spans="1:50" x14ac:dyDescent="0.2">
      <c r="A53" s="40">
        <f ca="1">RANK(E53,$E$2:$E$203,0)</f>
        <v>52</v>
      </c>
      <c r="B53" s="2" t="s">
        <v>111</v>
      </c>
      <c r="C53" s="2" t="s">
        <v>1494</v>
      </c>
      <c r="D53" s="2" t="s">
        <v>6</v>
      </c>
      <c r="E53" s="30">
        <f ca="1">SUMPRODUCT(LARGE(H53:AX53,ROW(INDIRECT("1:"&amp;MIN(20,COUNT(H53:AX53))))))</f>
        <v>96.4</v>
      </c>
      <c r="F53" s="6">
        <f>COUNT(H53:AX53)</f>
        <v>3</v>
      </c>
      <c r="G53" s="31">
        <f>SUM(H53:AX53)</f>
        <v>96.4</v>
      </c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>
        <v>11.200000000000001</v>
      </c>
      <c r="Z53" s="88">
        <v>81</v>
      </c>
      <c r="AA53" s="88"/>
      <c r="AB53" s="88"/>
      <c r="AC53" s="88"/>
      <c r="AD53" s="88"/>
      <c r="AE53" s="87">
        <v>4.1999999999999993</v>
      </c>
      <c r="AF53" s="30"/>
      <c r="AG53" s="30"/>
      <c r="AH53" s="30"/>
      <c r="AI53" s="30"/>
      <c r="AJ53" s="30"/>
      <c r="AK53" s="30"/>
      <c r="AL53" s="30"/>
      <c r="AM53" s="58"/>
      <c r="AN53" s="30"/>
      <c r="AO53" s="115"/>
      <c r="AP53" s="30"/>
      <c r="AQ53" s="6"/>
      <c r="AR53" s="6"/>
      <c r="AS53" s="6"/>
      <c r="AT53" s="6"/>
      <c r="AU53" s="6" t="s">
        <v>54</v>
      </c>
      <c r="AV53" s="6"/>
      <c r="AW53" s="6"/>
      <c r="AX53" s="6"/>
    </row>
    <row r="54" spans="1:50" x14ac:dyDescent="0.2">
      <c r="A54" s="40">
        <f ca="1">RANK(E54,$E$2:$E$203,0)</f>
        <v>53</v>
      </c>
      <c r="B54" s="2" t="s">
        <v>795</v>
      </c>
      <c r="C54" s="2" t="s">
        <v>1172</v>
      </c>
      <c r="D54" s="2" t="s">
        <v>6</v>
      </c>
      <c r="E54" s="30">
        <f ca="1">SUMPRODUCT(LARGE(H54:AX54,ROW(INDIRECT("1:"&amp;MIN(20,COUNT(H54:AX54))))))</f>
        <v>92.537499999999994</v>
      </c>
      <c r="F54" s="6">
        <f>COUNT(H54:AX54)</f>
        <v>4</v>
      </c>
      <c r="G54" s="31">
        <f>SUM(H54:AX54)</f>
        <v>92.537499999999994</v>
      </c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30" t="s">
        <v>54</v>
      </c>
      <c r="W54" s="30" t="s">
        <v>54</v>
      </c>
      <c r="X54" s="30" t="s">
        <v>54</v>
      </c>
      <c r="Y54" s="30" t="s">
        <v>54</v>
      </c>
      <c r="Z54" s="30" t="s">
        <v>54</v>
      </c>
      <c r="AA54" s="30" t="s">
        <v>54</v>
      </c>
      <c r="AB54" s="30" t="s">
        <v>54</v>
      </c>
      <c r="AC54" s="30" t="s">
        <v>54</v>
      </c>
      <c r="AD54" s="30" t="s">
        <v>54</v>
      </c>
      <c r="AE54" s="30" t="s">
        <v>54</v>
      </c>
      <c r="AF54" s="30" t="s">
        <v>54</v>
      </c>
      <c r="AG54" s="30"/>
      <c r="AH54" s="30"/>
      <c r="AI54" s="30"/>
      <c r="AJ54" s="30"/>
      <c r="AK54" s="30"/>
      <c r="AL54" s="30"/>
      <c r="AM54" s="58"/>
      <c r="AN54" s="30"/>
      <c r="AO54" s="115"/>
      <c r="AP54" s="30"/>
      <c r="AQ54" s="6"/>
      <c r="AR54" s="6">
        <v>26.4375</v>
      </c>
      <c r="AS54" s="6">
        <v>27</v>
      </c>
      <c r="AT54" s="6">
        <v>17.100000000000001</v>
      </c>
      <c r="AU54" s="6">
        <v>22</v>
      </c>
      <c r="AV54" s="6"/>
      <c r="AW54" s="6"/>
      <c r="AX54" s="6"/>
    </row>
    <row r="55" spans="1:50" x14ac:dyDescent="0.2">
      <c r="A55" s="40">
        <f ca="1">RANK(E55,$E$2:$E$203,0)</f>
        <v>54</v>
      </c>
      <c r="B55" s="2" t="s">
        <v>1545</v>
      </c>
      <c r="C55" s="2" t="s">
        <v>1483</v>
      </c>
      <c r="D55" s="2" t="s">
        <v>6</v>
      </c>
      <c r="E55" s="30">
        <f ca="1">SUMPRODUCT(LARGE(H55:AX55,ROW(INDIRECT("1:"&amp;MIN(20,COUNT(H55:AX55))))))</f>
        <v>91.59999999999998</v>
      </c>
      <c r="F55" s="6">
        <f>COUNT(H55:AX55)</f>
        <v>9</v>
      </c>
      <c r="G55" s="31">
        <f>SUM(H55:AX55)</f>
        <v>91.6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>
        <v>1.6</v>
      </c>
      <c r="Z55" s="88">
        <v>30.6</v>
      </c>
      <c r="AA55" s="88"/>
      <c r="AB55" s="88"/>
      <c r="AC55" s="88">
        <v>1.6</v>
      </c>
      <c r="AD55" s="88">
        <v>1.8</v>
      </c>
      <c r="AE55" s="87">
        <v>9.7999999999999989</v>
      </c>
      <c r="AF55" s="30"/>
      <c r="AG55" s="30"/>
      <c r="AH55" s="30">
        <v>11.200000000000001</v>
      </c>
      <c r="AI55" s="30"/>
      <c r="AJ55" s="30"/>
      <c r="AK55" s="30">
        <v>20.399999999999999</v>
      </c>
      <c r="AL55" s="30">
        <v>12.6</v>
      </c>
      <c r="AM55" s="58"/>
      <c r="AN55" s="30"/>
      <c r="AO55" s="115">
        <v>2</v>
      </c>
      <c r="AP55" s="30"/>
      <c r="AQ55" s="6"/>
      <c r="AR55" s="6"/>
      <c r="AS55" s="6"/>
      <c r="AT55" s="6"/>
      <c r="AU55" s="6" t="s">
        <v>54</v>
      </c>
      <c r="AV55" s="6"/>
      <c r="AW55" s="6"/>
      <c r="AX55" s="6"/>
    </row>
    <row r="56" spans="1:50" x14ac:dyDescent="0.2">
      <c r="A56" s="40">
        <f ca="1">RANK(E56,$E$2:$E$203,0)</f>
        <v>55</v>
      </c>
      <c r="B56" s="2" t="s">
        <v>1482</v>
      </c>
      <c r="C56" s="2" t="s">
        <v>1483</v>
      </c>
      <c r="D56" s="2" t="s">
        <v>6</v>
      </c>
      <c r="E56" s="30">
        <f ca="1">SUMPRODUCT(LARGE(H56:AX56,ROW(INDIRECT("1:"&amp;MIN(20,COUNT(H56:AX56))))))</f>
        <v>85.399999999999991</v>
      </c>
      <c r="F56" s="6">
        <f>COUNT(H56:AX56)</f>
        <v>8</v>
      </c>
      <c r="G56" s="31">
        <f>SUM(H56:AX56)</f>
        <v>85.4</v>
      </c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>
        <v>36</v>
      </c>
      <c r="Y56" s="88">
        <v>1.6</v>
      </c>
      <c r="Z56" s="88">
        <v>1.8</v>
      </c>
      <c r="AA56" s="88"/>
      <c r="AB56" s="88"/>
      <c r="AC56" s="88">
        <v>11.200000000000001</v>
      </c>
      <c r="AD56" s="88">
        <v>1.8</v>
      </c>
      <c r="AE56" s="87">
        <v>12.6</v>
      </c>
      <c r="AF56" s="30"/>
      <c r="AG56" s="30"/>
      <c r="AH56" s="30"/>
      <c r="AI56" s="30"/>
      <c r="AJ56" s="30"/>
      <c r="AK56" s="30"/>
      <c r="AL56" s="30"/>
      <c r="AM56" s="58"/>
      <c r="AN56" s="30"/>
      <c r="AO56" s="115">
        <v>6</v>
      </c>
      <c r="AP56" s="30">
        <v>14.4</v>
      </c>
      <c r="AQ56" s="6"/>
      <c r="AR56" s="6"/>
      <c r="AS56" s="6"/>
      <c r="AT56" s="6"/>
      <c r="AU56" s="6" t="s">
        <v>54</v>
      </c>
      <c r="AV56" s="6"/>
      <c r="AW56" s="6"/>
      <c r="AX56" s="6"/>
    </row>
    <row r="57" spans="1:50" x14ac:dyDescent="0.2">
      <c r="A57" s="40">
        <f ca="1">RANK(E57,$E$2:$E$203,0)</f>
        <v>56</v>
      </c>
      <c r="B57" s="2" t="s">
        <v>1415</v>
      </c>
      <c r="C57" s="2" t="s">
        <v>1143</v>
      </c>
      <c r="D57" s="2" t="s">
        <v>6</v>
      </c>
      <c r="E57" s="30">
        <f ca="1">SUMPRODUCT(LARGE(H57:AX57,ROW(INDIRECT("1:"&amp;MIN(20,COUNT(H57:AX57))))))</f>
        <v>84.4</v>
      </c>
      <c r="F57" s="6">
        <f>COUNT(H57:AX57)</f>
        <v>4</v>
      </c>
      <c r="G57" s="31">
        <f>SUM(H57:AX57)</f>
        <v>84.4</v>
      </c>
      <c r="H57" s="88"/>
      <c r="I57" s="88"/>
      <c r="J57" s="88"/>
      <c r="K57" s="88"/>
      <c r="L57" s="88"/>
      <c r="M57" s="88"/>
      <c r="N57" s="88"/>
      <c r="O57" s="88"/>
      <c r="P57" s="88"/>
      <c r="Q57" s="88">
        <v>22.8</v>
      </c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7"/>
      <c r="AF57" s="30"/>
      <c r="AG57" s="30"/>
      <c r="AH57" s="30"/>
      <c r="AI57" s="30">
        <v>26.4</v>
      </c>
      <c r="AJ57" s="30"/>
      <c r="AK57" s="30">
        <v>19.2</v>
      </c>
      <c r="AL57" s="30"/>
      <c r="AM57" s="58"/>
      <c r="AN57" s="30"/>
      <c r="AO57" s="115">
        <v>16</v>
      </c>
      <c r="AP57" s="30"/>
      <c r="AQ57" s="6"/>
      <c r="AR57" s="6"/>
      <c r="AS57" s="6"/>
      <c r="AT57" s="6"/>
      <c r="AU57" s="6" t="s">
        <v>54</v>
      </c>
      <c r="AV57" s="6"/>
      <c r="AW57" s="6"/>
      <c r="AX57" s="6"/>
    </row>
    <row r="58" spans="1:50" x14ac:dyDescent="0.2">
      <c r="A58" s="40">
        <f ca="1">RANK(E58,$E$2:$E$203,0)</f>
        <v>57</v>
      </c>
      <c r="B58" s="2" t="s">
        <v>800</v>
      </c>
      <c r="C58" s="2" t="s">
        <v>1159</v>
      </c>
      <c r="D58" s="2" t="s">
        <v>6</v>
      </c>
      <c r="E58" s="30">
        <f ca="1">SUMPRODUCT(LARGE(H58:AX58,ROW(INDIRECT("1:"&amp;MIN(20,COUNT(H58:AX58))))))</f>
        <v>82.837499999999991</v>
      </c>
      <c r="F58" s="6">
        <f>COUNT(H58:AX58)</f>
        <v>3</v>
      </c>
      <c r="G58" s="31">
        <f>SUM(H58:AX58)</f>
        <v>82.837499999999991</v>
      </c>
      <c r="H58" s="88"/>
      <c r="I58" s="88"/>
      <c r="J58" s="88"/>
      <c r="K58" s="88"/>
      <c r="L58" s="88"/>
      <c r="M58" s="88"/>
      <c r="N58" s="88"/>
      <c r="O58" s="88"/>
      <c r="P58" s="88"/>
      <c r="Q58" s="88">
        <v>34.799999999999997</v>
      </c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7"/>
      <c r="AF58" s="30"/>
      <c r="AG58" s="30"/>
      <c r="AH58" s="30"/>
      <c r="AI58" s="30"/>
      <c r="AJ58" s="30"/>
      <c r="AK58" s="30"/>
      <c r="AL58" s="30"/>
      <c r="AM58" s="58"/>
      <c r="AN58" s="30"/>
      <c r="AO58" s="115"/>
      <c r="AP58" s="30"/>
      <c r="AQ58" s="6"/>
      <c r="AR58" s="6">
        <v>26.4375</v>
      </c>
      <c r="AS58" s="6"/>
      <c r="AT58" s="6">
        <v>21.599999999999998</v>
      </c>
      <c r="AU58" s="6"/>
      <c r="AV58" s="6"/>
      <c r="AW58" s="6"/>
      <c r="AX58" s="6"/>
    </row>
    <row r="59" spans="1:50" x14ac:dyDescent="0.2">
      <c r="A59" s="40">
        <f ca="1">RANK(E59,$E$2:$E$203,0)</f>
        <v>58</v>
      </c>
      <c r="B59" s="2" t="s">
        <v>1744</v>
      </c>
      <c r="C59" s="2" t="s">
        <v>1143</v>
      </c>
      <c r="D59" s="2" t="s">
        <v>6</v>
      </c>
      <c r="E59" s="30">
        <f ca="1">SUMPRODUCT(LARGE(H59:AX59,ROW(INDIRECT("1:"&amp;MIN(20,COUNT(H59:AX59))))))</f>
        <v>80</v>
      </c>
      <c r="F59" s="6">
        <f>COUNT(H59:AX59)</f>
        <v>1</v>
      </c>
      <c r="G59" s="31">
        <f>SUM(H59:AX59)</f>
        <v>80</v>
      </c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30" t="s">
        <v>54</v>
      </c>
      <c r="W59" s="30" t="s">
        <v>54</v>
      </c>
      <c r="X59" s="30" t="s">
        <v>54</v>
      </c>
      <c r="Y59" s="30" t="s">
        <v>54</v>
      </c>
      <c r="Z59" s="30" t="s">
        <v>54</v>
      </c>
      <c r="AA59" s="30" t="s">
        <v>54</v>
      </c>
      <c r="AB59" s="30" t="s">
        <v>54</v>
      </c>
      <c r="AC59" s="30" t="s">
        <v>54</v>
      </c>
      <c r="AD59" s="30" t="s">
        <v>54</v>
      </c>
      <c r="AE59" s="30" t="s">
        <v>54</v>
      </c>
      <c r="AF59" s="30" t="s">
        <v>54</v>
      </c>
      <c r="AG59" s="30"/>
      <c r="AH59" s="30">
        <v>80</v>
      </c>
      <c r="AI59" s="30"/>
      <c r="AJ59" s="30"/>
      <c r="AK59" s="30"/>
      <c r="AL59" s="30"/>
      <c r="AM59" s="58"/>
      <c r="AN59" s="30"/>
      <c r="AO59" s="115"/>
      <c r="AP59" s="30"/>
      <c r="AQ59" s="6"/>
      <c r="AR59" s="6"/>
      <c r="AS59" s="6"/>
      <c r="AT59" s="6"/>
      <c r="AU59" s="6" t="s">
        <v>54</v>
      </c>
      <c r="AV59" s="6"/>
      <c r="AW59" s="6"/>
      <c r="AX59" s="6"/>
    </row>
    <row r="60" spans="1:50" x14ac:dyDescent="0.2">
      <c r="A60" s="40">
        <f ca="1">RANK(E60,$E$2:$E$203,0)</f>
        <v>59</v>
      </c>
      <c r="B60" s="2" t="s">
        <v>705</v>
      </c>
      <c r="C60" s="2" t="s">
        <v>1202</v>
      </c>
      <c r="D60" s="2" t="s">
        <v>6</v>
      </c>
      <c r="E60" s="30">
        <f ca="1">SUMPRODUCT(LARGE(H60:AX60,ROW(INDIRECT("1:"&amp;MIN(20,COUNT(H60:AX60))))))</f>
        <v>78.8</v>
      </c>
      <c r="F60" s="6">
        <f>COUNT(H60:AX60)</f>
        <v>6</v>
      </c>
      <c r="G60" s="31">
        <f>SUM(H60:AX60)</f>
        <v>78.8</v>
      </c>
      <c r="H60" s="88"/>
      <c r="I60" s="88">
        <v>1.8</v>
      </c>
      <c r="J60" s="88"/>
      <c r="K60" s="88">
        <v>7</v>
      </c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>
        <v>6.4</v>
      </c>
      <c r="Z60" s="88"/>
      <c r="AA60" s="88"/>
      <c r="AB60" s="88"/>
      <c r="AC60" s="88">
        <v>22.400000000000002</v>
      </c>
      <c r="AD60" s="88">
        <v>21.6</v>
      </c>
      <c r="AE60" s="87"/>
      <c r="AF60" s="30">
        <v>19.599999999999998</v>
      </c>
      <c r="AG60" s="30"/>
      <c r="AH60" s="30"/>
      <c r="AI60" s="30"/>
      <c r="AJ60" s="30"/>
      <c r="AK60" s="30"/>
      <c r="AL60" s="30"/>
      <c r="AM60" s="58"/>
      <c r="AN60" s="30"/>
      <c r="AO60" s="115"/>
      <c r="AP60" s="30"/>
      <c r="AQ60" s="6"/>
      <c r="AR60" s="6"/>
      <c r="AS60" s="6"/>
      <c r="AT60" s="6"/>
      <c r="AU60" s="6" t="s">
        <v>54</v>
      </c>
      <c r="AV60" s="6"/>
      <c r="AW60" s="6"/>
      <c r="AX60" s="6"/>
    </row>
    <row r="61" spans="1:50" x14ac:dyDescent="0.2">
      <c r="A61" s="40">
        <f ca="1">RANK(E61,$E$2:$E$203,0)</f>
        <v>60</v>
      </c>
      <c r="B61" s="2" t="s">
        <v>1355</v>
      </c>
      <c r="C61" s="2" t="s">
        <v>1331</v>
      </c>
      <c r="D61" s="2" t="s">
        <v>6</v>
      </c>
      <c r="E61" s="30">
        <f ca="1">SUMPRODUCT(LARGE(H61:AX61,ROW(INDIRECT("1:"&amp;MIN(20,COUNT(H61:AX61))))))</f>
        <v>76.8</v>
      </c>
      <c r="F61" s="6">
        <f>COUNT(H61:AX61)</f>
        <v>2</v>
      </c>
      <c r="G61" s="31">
        <f>SUM(H61:AX61)</f>
        <v>76.8</v>
      </c>
      <c r="H61" s="88"/>
      <c r="I61" s="88"/>
      <c r="J61" s="88"/>
      <c r="K61" s="88"/>
      <c r="L61" s="88"/>
      <c r="M61" s="88"/>
      <c r="N61" s="88"/>
      <c r="O61" s="88"/>
      <c r="P61" s="88">
        <v>32</v>
      </c>
      <c r="Q61" s="88">
        <v>44.8</v>
      </c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7"/>
      <c r="AF61" s="30"/>
      <c r="AG61" s="30"/>
      <c r="AH61" s="30"/>
      <c r="AI61" s="30"/>
      <c r="AJ61" s="30"/>
      <c r="AK61" s="30"/>
      <c r="AL61" s="30"/>
      <c r="AM61" s="58"/>
      <c r="AN61" s="30"/>
      <c r="AO61" s="115"/>
      <c r="AP61" s="30"/>
      <c r="AQ61" s="6"/>
      <c r="AR61" s="6"/>
      <c r="AS61" s="6"/>
      <c r="AT61" s="6"/>
      <c r="AU61" s="6" t="s">
        <v>54</v>
      </c>
      <c r="AV61" s="6"/>
      <c r="AW61" s="6"/>
      <c r="AX61" s="6"/>
    </row>
    <row r="62" spans="1:50" x14ac:dyDescent="0.2">
      <c r="A62" s="40">
        <f ca="1">RANK(E62,$E$2:$E$203,0)</f>
        <v>61</v>
      </c>
      <c r="B62" s="2" t="s">
        <v>706</v>
      </c>
      <c r="C62" s="2" t="s">
        <v>1483</v>
      </c>
      <c r="D62" s="2" t="s">
        <v>6</v>
      </c>
      <c r="E62" s="30">
        <f ca="1">SUMPRODUCT(LARGE(H62:AX62,ROW(INDIRECT("1:"&amp;MIN(20,COUNT(H62:AX62))))))</f>
        <v>74.999999999999986</v>
      </c>
      <c r="F62" s="6">
        <f>COUNT(H62:AX62)</f>
        <v>7</v>
      </c>
      <c r="G62" s="31">
        <f>SUM(H62:AX62)</f>
        <v>75</v>
      </c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>
        <v>1.6</v>
      </c>
      <c r="Z62" s="88">
        <v>1.8</v>
      </c>
      <c r="AA62" s="88"/>
      <c r="AB62" s="88"/>
      <c r="AC62" s="88">
        <v>1.6</v>
      </c>
      <c r="AD62" s="88"/>
      <c r="AE62" s="87"/>
      <c r="AF62" s="30"/>
      <c r="AG62" s="30"/>
      <c r="AH62" s="30"/>
      <c r="AI62" s="30"/>
      <c r="AJ62" s="30">
        <v>38.4</v>
      </c>
      <c r="AK62" s="30">
        <v>15.6</v>
      </c>
      <c r="AL62" s="30">
        <v>14</v>
      </c>
      <c r="AM62" s="58"/>
      <c r="AN62" s="30"/>
      <c r="AO62" s="115">
        <v>2</v>
      </c>
      <c r="AP62" s="30"/>
      <c r="AQ62" s="6"/>
      <c r="AR62" s="6"/>
      <c r="AS62" s="6"/>
      <c r="AT62" s="6"/>
      <c r="AU62" s="6" t="s">
        <v>54</v>
      </c>
      <c r="AV62" s="6"/>
      <c r="AW62" s="6"/>
      <c r="AX62" s="6"/>
    </row>
    <row r="63" spans="1:50" x14ac:dyDescent="0.2">
      <c r="A63" s="40">
        <f ca="1">RANK(E63,$E$2:$E$203,0)</f>
        <v>62</v>
      </c>
      <c r="B63" s="2" t="s">
        <v>629</v>
      </c>
      <c r="C63" s="2" t="s">
        <v>1150</v>
      </c>
      <c r="D63" s="2" t="s">
        <v>6</v>
      </c>
      <c r="E63" s="30">
        <f ca="1">SUMPRODUCT(LARGE(H63:AX63,ROW(INDIRECT("1:"&amp;MIN(20,COUNT(H63:AX63))))))</f>
        <v>74.600000000000009</v>
      </c>
      <c r="F63" s="6">
        <f>COUNT(H63:AX63)</f>
        <v>5</v>
      </c>
      <c r="G63" s="31">
        <f>SUM(H63:AX63)</f>
        <v>74.599999999999994</v>
      </c>
      <c r="H63" s="88"/>
      <c r="I63" s="88">
        <v>1.8</v>
      </c>
      <c r="J63" s="88">
        <v>18.2</v>
      </c>
      <c r="K63" s="88"/>
      <c r="L63" s="88">
        <v>22.8</v>
      </c>
      <c r="M63" s="88">
        <v>26.4</v>
      </c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7"/>
      <c r="AF63" s="30"/>
      <c r="AG63" s="30"/>
      <c r="AH63" s="30"/>
      <c r="AI63" s="30"/>
      <c r="AJ63" s="30"/>
      <c r="AK63" s="30"/>
      <c r="AL63" s="30"/>
      <c r="AM63" s="58"/>
      <c r="AN63" s="30"/>
      <c r="AO63" s="115"/>
      <c r="AP63" s="30">
        <v>5.4</v>
      </c>
      <c r="AQ63" s="6"/>
      <c r="AR63" s="6"/>
      <c r="AS63" s="6"/>
      <c r="AT63" s="6"/>
      <c r="AU63" s="6" t="s">
        <v>54</v>
      </c>
      <c r="AV63" s="6"/>
      <c r="AW63" s="6"/>
      <c r="AX63" s="6"/>
    </row>
    <row r="64" spans="1:50" x14ac:dyDescent="0.2">
      <c r="A64" s="40">
        <f ca="1">RANK(E64,$E$2:$E$203,0)</f>
        <v>63</v>
      </c>
      <c r="B64" s="2" t="s">
        <v>201</v>
      </c>
      <c r="C64" s="2" t="s">
        <v>1192</v>
      </c>
      <c r="D64" s="2" t="s">
        <v>6</v>
      </c>
      <c r="E64" s="30">
        <f ca="1">SUMPRODUCT(LARGE(H64:AX64,ROW(INDIRECT("1:"&amp;MIN(20,COUNT(H64:AX64))))))</f>
        <v>74.400000000000006</v>
      </c>
      <c r="F64" s="6">
        <f>COUNT(H64:AX64)</f>
        <v>3</v>
      </c>
      <c r="G64" s="31">
        <f>SUM(H64:AX64)</f>
        <v>74.400000000000006</v>
      </c>
      <c r="H64" s="88"/>
      <c r="I64" s="88"/>
      <c r="J64" s="88">
        <v>8.3999999999999986</v>
      </c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7"/>
      <c r="AF64" s="30"/>
      <c r="AG64" s="30"/>
      <c r="AH64" s="30">
        <v>64</v>
      </c>
      <c r="AI64" s="30"/>
      <c r="AJ64" s="30"/>
      <c r="AK64" s="30"/>
      <c r="AL64" s="30"/>
      <c r="AM64" s="58"/>
      <c r="AN64" s="30"/>
      <c r="AO64" s="115">
        <v>2</v>
      </c>
      <c r="AP64" s="30"/>
      <c r="AQ64" s="6"/>
      <c r="AR64" s="6"/>
      <c r="AS64" s="6"/>
      <c r="AT64" s="6"/>
      <c r="AU64" s="6" t="s">
        <v>54</v>
      </c>
      <c r="AV64" s="6"/>
      <c r="AW64" s="6"/>
      <c r="AX64" s="6"/>
    </row>
    <row r="65" spans="1:50" x14ac:dyDescent="0.2">
      <c r="A65" s="40">
        <f ca="1">RANK(E65,$E$2:$E$203,0)</f>
        <v>64</v>
      </c>
      <c r="B65" s="2" t="s">
        <v>1543</v>
      </c>
      <c r="C65" s="2" t="s">
        <v>1544</v>
      </c>
      <c r="D65" s="2" t="s">
        <v>6</v>
      </c>
      <c r="E65" s="30">
        <f ca="1">SUMPRODUCT(LARGE(H65:AX65,ROW(INDIRECT("1:"&amp;MIN(20,COUNT(H65:AX65))))))</f>
        <v>73.999999999999986</v>
      </c>
      <c r="F65" s="6">
        <f>COUNT(H65:AX65)</f>
        <v>5</v>
      </c>
      <c r="G65" s="31">
        <f>SUM(H65:AX65)</f>
        <v>74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>
        <v>1.6</v>
      </c>
      <c r="Z65" s="88">
        <v>1.8</v>
      </c>
      <c r="AA65" s="88">
        <v>45</v>
      </c>
      <c r="AB65" s="88"/>
      <c r="AC65" s="88"/>
      <c r="AD65" s="88">
        <v>1.8</v>
      </c>
      <c r="AE65" s="87">
        <v>23.799999999999997</v>
      </c>
      <c r="AF65" s="30"/>
      <c r="AG65" s="30"/>
      <c r="AH65" s="30"/>
      <c r="AI65" s="30"/>
      <c r="AJ65" s="30"/>
      <c r="AK65" s="30"/>
      <c r="AL65" s="30"/>
      <c r="AM65" s="58"/>
      <c r="AN65" s="30"/>
      <c r="AO65" s="115"/>
      <c r="AP65" s="30"/>
      <c r="AQ65" s="6"/>
      <c r="AR65" s="6"/>
      <c r="AS65" s="6"/>
      <c r="AT65" s="6"/>
      <c r="AU65" s="6" t="s">
        <v>54</v>
      </c>
      <c r="AV65" s="6"/>
      <c r="AW65" s="6"/>
      <c r="AX65" s="6"/>
    </row>
    <row r="66" spans="1:50" x14ac:dyDescent="0.2">
      <c r="A66" s="40">
        <f ca="1">RANK(E66,$E$2:$E$203,0)</f>
        <v>65</v>
      </c>
      <c r="B66" s="2" t="s">
        <v>279</v>
      </c>
      <c r="C66" s="2" t="s">
        <v>1145</v>
      </c>
      <c r="D66" s="2" t="s">
        <v>6</v>
      </c>
      <c r="E66" s="30">
        <f ca="1">SUMPRODUCT(LARGE(H66:AX66,ROW(INDIRECT("1:"&amp;MIN(20,COUNT(H66:AX66))))))</f>
        <v>71.399999999999991</v>
      </c>
      <c r="F66" s="6">
        <f>COUNT(H66:AX66)</f>
        <v>4</v>
      </c>
      <c r="G66" s="31">
        <f>SUM(H66:AX66)</f>
        <v>71.399999999999991</v>
      </c>
      <c r="H66" s="88"/>
      <c r="I66" s="88">
        <v>18</v>
      </c>
      <c r="J66" s="88"/>
      <c r="K66" s="88"/>
      <c r="L66" s="88">
        <v>21.599999999999998</v>
      </c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7"/>
      <c r="AF66" s="30"/>
      <c r="AG66" s="30"/>
      <c r="AH66" s="30"/>
      <c r="AI66" s="30"/>
      <c r="AJ66" s="30"/>
      <c r="AK66" s="30"/>
      <c r="AL66" s="30"/>
      <c r="AM66" s="58"/>
      <c r="AN66" s="30"/>
      <c r="AO66" s="115">
        <v>30</v>
      </c>
      <c r="AP66" s="30">
        <v>1.8</v>
      </c>
      <c r="AQ66" s="6"/>
      <c r="AR66" s="6"/>
      <c r="AS66" s="6"/>
      <c r="AT66" s="6"/>
      <c r="AU66" s="6" t="s">
        <v>54</v>
      </c>
      <c r="AV66" s="6"/>
      <c r="AW66" s="6"/>
      <c r="AX66" s="6"/>
    </row>
    <row r="67" spans="1:50" x14ac:dyDescent="0.2">
      <c r="A67" s="40">
        <f ca="1">RANK(E67,$E$2:$E$203,0)</f>
        <v>66</v>
      </c>
      <c r="B67" s="2" t="s">
        <v>319</v>
      </c>
      <c r="C67" s="2" t="s">
        <v>1337</v>
      </c>
      <c r="D67" s="2" t="s">
        <v>6</v>
      </c>
      <c r="E67" s="30">
        <f ca="1">SUMPRODUCT(LARGE(H67:AX67,ROW(INDIRECT("1:"&amp;MIN(20,COUNT(H67:AX67))))))</f>
        <v>71.199999999999989</v>
      </c>
      <c r="F67" s="6">
        <f>COUNT(H67:AX67)</f>
        <v>3</v>
      </c>
      <c r="G67" s="31">
        <f>SUM(H67:AX67)</f>
        <v>71.199999999999989</v>
      </c>
      <c r="H67" s="88"/>
      <c r="I67" s="88"/>
      <c r="J67" s="88"/>
      <c r="K67" s="88"/>
      <c r="L67" s="88"/>
      <c r="M67" s="88"/>
      <c r="N67" s="88"/>
      <c r="O67" s="88"/>
      <c r="P67" s="88">
        <v>1.6</v>
      </c>
      <c r="Q67" s="88">
        <v>26.4</v>
      </c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7"/>
      <c r="AF67" s="30"/>
      <c r="AG67" s="30">
        <v>43.199999999999996</v>
      </c>
      <c r="AH67" s="30"/>
      <c r="AI67" s="30"/>
      <c r="AJ67" s="30"/>
      <c r="AK67" s="30"/>
      <c r="AL67" s="30"/>
      <c r="AM67" s="58"/>
      <c r="AN67" s="30"/>
      <c r="AO67" s="115"/>
      <c r="AP67" s="30"/>
      <c r="AQ67" s="6"/>
      <c r="AR67" s="6"/>
      <c r="AS67" s="6"/>
      <c r="AT67" s="6"/>
      <c r="AU67" s="6" t="s">
        <v>54</v>
      </c>
      <c r="AV67" s="6"/>
      <c r="AW67" s="6"/>
      <c r="AX67" s="6"/>
    </row>
    <row r="68" spans="1:50" x14ac:dyDescent="0.2">
      <c r="A68" s="40">
        <f ca="1">RANK(E68,$E$2:$E$203,0)</f>
        <v>67</v>
      </c>
      <c r="B68" s="2" t="s">
        <v>41</v>
      </c>
      <c r="C68" s="2" t="s">
        <v>1172</v>
      </c>
      <c r="D68" s="2" t="s">
        <v>6</v>
      </c>
      <c r="E68" s="30">
        <f ca="1">SUMPRODUCT(LARGE(H68:AX68,ROW(INDIRECT("1:"&amp;MIN(20,COUNT(H68:AX68))))))</f>
        <v>70.8</v>
      </c>
      <c r="F68" s="6">
        <f>COUNT(H68:AX68)</f>
        <v>5</v>
      </c>
      <c r="G68" s="31">
        <f>SUM(H68:AX68)</f>
        <v>70.8</v>
      </c>
      <c r="H68" s="88"/>
      <c r="I68" s="88">
        <v>14.4</v>
      </c>
      <c r="J68" s="88">
        <v>12.6</v>
      </c>
      <c r="K68" s="88"/>
      <c r="L68" s="88">
        <v>18</v>
      </c>
      <c r="M68" s="88">
        <v>24</v>
      </c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7"/>
      <c r="AF68" s="30"/>
      <c r="AG68" s="30"/>
      <c r="AH68" s="30"/>
      <c r="AI68" s="30"/>
      <c r="AJ68" s="30"/>
      <c r="AK68" s="30"/>
      <c r="AL68" s="30"/>
      <c r="AM68" s="58"/>
      <c r="AN68" s="30"/>
      <c r="AO68" s="115"/>
      <c r="AP68" s="30">
        <v>1.8</v>
      </c>
      <c r="AQ68" s="6"/>
      <c r="AR68" s="6"/>
      <c r="AS68" s="6"/>
      <c r="AT68" s="6"/>
      <c r="AU68" s="6" t="s">
        <v>54</v>
      </c>
      <c r="AV68" s="6"/>
      <c r="AW68" s="6"/>
      <c r="AX68" s="6"/>
    </row>
    <row r="69" spans="1:50" x14ac:dyDescent="0.2">
      <c r="A69" s="40">
        <f ca="1">RANK(E69,$E$2:$E$203,0)</f>
        <v>68</v>
      </c>
      <c r="B69" s="2" t="s">
        <v>136</v>
      </c>
      <c r="C69" s="2" t="s">
        <v>1144</v>
      </c>
      <c r="D69" s="2" t="s">
        <v>6</v>
      </c>
      <c r="E69" s="30">
        <f ca="1">SUMPRODUCT(LARGE(H69:AX69,ROW(INDIRECT("1:"&amp;MIN(20,COUNT(H69:AX69))))))</f>
        <v>69.2</v>
      </c>
      <c r="F69" s="6">
        <f>COUNT(H69:AX69)</f>
        <v>2</v>
      </c>
      <c r="G69" s="31">
        <f>SUM(H69:AX69)</f>
        <v>69.2</v>
      </c>
      <c r="H69" s="88"/>
      <c r="I69" s="88">
        <v>25.2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7"/>
      <c r="AF69" s="30"/>
      <c r="AG69" s="30"/>
      <c r="AH69" s="30"/>
      <c r="AI69" s="30"/>
      <c r="AJ69" s="30"/>
      <c r="AK69" s="30"/>
      <c r="AL69" s="30"/>
      <c r="AM69" s="58"/>
      <c r="AN69" s="30"/>
      <c r="AO69" s="115">
        <v>44</v>
      </c>
      <c r="AP69" s="30"/>
      <c r="AQ69" s="6"/>
      <c r="AR69" s="6"/>
      <c r="AS69" s="6"/>
      <c r="AT69" s="6"/>
      <c r="AU69" s="6" t="s">
        <v>54</v>
      </c>
      <c r="AV69" s="6"/>
      <c r="AW69" s="6"/>
      <c r="AX69" s="6"/>
    </row>
    <row r="70" spans="1:50" x14ac:dyDescent="0.2">
      <c r="A70" s="40">
        <f ca="1">RANK(E70,$E$2:$E$203,0)</f>
        <v>69</v>
      </c>
      <c r="B70" s="2" t="s">
        <v>347</v>
      </c>
      <c r="C70" s="2" t="s">
        <v>1145</v>
      </c>
      <c r="D70" s="2" t="s">
        <v>6</v>
      </c>
      <c r="E70" s="30">
        <f ca="1">SUMPRODUCT(LARGE(H70:AX70,ROW(INDIRECT("1:"&amp;MIN(20,COUNT(H70:AX70))))))</f>
        <v>69.199999999999989</v>
      </c>
      <c r="F70" s="6">
        <f>COUNT(H70:AX70)</f>
        <v>4</v>
      </c>
      <c r="G70" s="31">
        <f>SUM(H70:AX70)</f>
        <v>69.2</v>
      </c>
      <c r="H70" s="88"/>
      <c r="I70" s="88">
        <v>3.6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7"/>
      <c r="AF70" s="30"/>
      <c r="AG70" s="30"/>
      <c r="AH70" s="30">
        <v>17.600000000000001</v>
      </c>
      <c r="AI70" s="30">
        <v>24</v>
      </c>
      <c r="AJ70" s="30"/>
      <c r="AK70" s="30"/>
      <c r="AL70" s="30"/>
      <c r="AM70" s="58"/>
      <c r="AN70" s="30"/>
      <c r="AO70" s="115">
        <v>24</v>
      </c>
      <c r="AP70" s="30"/>
      <c r="AQ70" s="6"/>
      <c r="AR70" s="6"/>
      <c r="AS70" s="6"/>
      <c r="AT70" s="6"/>
      <c r="AU70" s="6" t="s">
        <v>54</v>
      </c>
      <c r="AV70" s="6"/>
      <c r="AW70" s="6"/>
      <c r="AX70" s="6"/>
    </row>
    <row r="71" spans="1:50" x14ac:dyDescent="0.2">
      <c r="A71" s="40">
        <f ca="1">RANK(E71,$E$2:$E$203,0)</f>
        <v>70</v>
      </c>
      <c r="B71" s="2" t="s">
        <v>1607</v>
      </c>
      <c r="C71" s="2" t="s">
        <v>1172</v>
      </c>
      <c r="D71" s="2" t="s">
        <v>6</v>
      </c>
      <c r="E71" s="30">
        <f ca="1">SUMPRODUCT(LARGE(H71:AX71,ROW(INDIRECT("1:"&amp;MIN(20,COUNT(H71:AX71))))))</f>
        <v>68.929999999999993</v>
      </c>
      <c r="F71" s="6">
        <f>COUNT(H71:AX71)</f>
        <v>3</v>
      </c>
      <c r="G71" s="31">
        <f>SUM(H71:AX71)</f>
        <v>68.929999999999993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>
        <v>22.33</v>
      </c>
      <c r="AB71" s="88"/>
      <c r="AC71" s="88"/>
      <c r="AD71" s="88">
        <v>1.8</v>
      </c>
      <c r="AE71" s="87">
        <v>44.8</v>
      </c>
      <c r="AF71" s="30"/>
      <c r="AG71" s="30"/>
      <c r="AH71" s="30"/>
      <c r="AI71" s="30"/>
      <c r="AJ71" s="30"/>
      <c r="AK71" s="30"/>
      <c r="AL71" s="30"/>
      <c r="AM71" s="58"/>
      <c r="AN71" s="30"/>
      <c r="AO71" s="115"/>
      <c r="AP71" s="30"/>
      <c r="AQ71" s="6"/>
      <c r="AR71" s="6"/>
      <c r="AS71" s="6"/>
      <c r="AT71" s="6"/>
      <c r="AU71" s="6" t="s">
        <v>54</v>
      </c>
      <c r="AV71" s="6"/>
      <c r="AW71" s="6"/>
      <c r="AX71" s="6"/>
    </row>
    <row r="72" spans="1:50" x14ac:dyDescent="0.2">
      <c r="A72" s="40">
        <f ca="1">RANK(E72,$E$2:$E$203,0)</f>
        <v>71</v>
      </c>
      <c r="B72" s="2" t="s">
        <v>920</v>
      </c>
      <c r="C72" s="2" t="s">
        <v>1485</v>
      </c>
      <c r="D72" s="2" t="s">
        <v>6</v>
      </c>
      <c r="E72" s="30">
        <f ca="1">SUMPRODUCT(LARGE(H72:AX72,ROW(INDIRECT("1:"&amp;MIN(20,COUNT(H72:AX72))))))</f>
        <v>67.199999999999989</v>
      </c>
      <c r="F72" s="6">
        <f>COUNT(H72:AX72)</f>
        <v>2</v>
      </c>
      <c r="G72" s="31">
        <f>SUM(H72:AX72)</f>
        <v>67.199999999999989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30" t="s">
        <v>54</v>
      </c>
      <c r="W72" s="30" t="s">
        <v>54</v>
      </c>
      <c r="X72" s="30" t="s">
        <v>54</v>
      </c>
      <c r="Y72" s="30" t="s">
        <v>54</v>
      </c>
      <c r="Z72" s="30" t="s">
        <v>54</v>
      </c>
      <c r="AA72" s="30" t="s">
        <v>54</v>
      </c>
      <c r="AB72" s="30" t="s">
        <v>54</v>
      </c>
      <c r="AC72" s="30" t="s">
        <v>54</v>
      </c>
      <c r="AD72" s="30" t="s">
        <v>54</v>
      </c>
      <c r="AE72" s="30" t="s">
        <v>54</v>
      </c>
      <c r="AF72" s="30" t="s">
        <v>54</v>
      </c>
      <c r="AG72" s="30"/>
      <c r="AH72" s="30"/>
      <c r="AI72" s="30"/>
      <c r="AJ72" s="30">
        <v>43.199999999999996</v>
      </c>
      <c r="AK72" s="30">
        <v>24</v>
      </c>
      <c r="AL72" s="30"/>
      <c r="AM72" s="58"/>
      <c r="AN72" s="30"/>
      <c r="AO72" s="115"/>
      <c r="AP72" s="30"/>
      <c r="AQ72" s="6"/>
      <c r="AR72" s="6"/>
      <c r="AS72" s="6"/>
      <c r="AT72" s="6"/>
      <c r="AU72" s="6" t="s">
        <v>54</v>
      </c>
      <c r="AV72" s="6"/>
      <c r="AW72" s="6"/>
      <c r="AX72" s="6"/>
    </row>
    <row r="73" spans="1:50" x14ac:dyDescent="0.2">
      <c r="A73" s="40">
        <f ca="1">RANK(E73,$E$2:$E$203,0)</f>
        <v>72</v>
      </c>
      <c r="B73" s="2" t="s">
        <v>493</v>
      </c>
      <c r="C73" s="2" t="s">
        <v>1172</v>
      </c>
      <c r="D73" s="2" t="s">
        <v>6</v>
      </c>
      <c r="E73" s="30">
        <f ca="1">SUMPRODUCT(LARGE(H73:AX73,ROW(INDIRECT("1:"&amp;MIN(20,COUNT(H73:AX73))))))</f>
        <v>64</v>
      </c>
      <c r="F73" s="6">
        <f>COUNT(H73:AX73)</f>
        <v>2</v>
      </c>
      <c r="G73" s="31">
        <f>SUM(H73:AX73)</f>
        <v>64</v>
      </c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30" t="s">
        <v>54</v>
      </c>
      <c r="W73" s="30" t="s">
        <v>54</v>
      </c>
      <c r="X73" s="30" t="s">
        <v>54</v>
      </c>
      <c r="Y73" s="30" t="s">
        <v>54</v>
      </c>
      <c r="Z73" s="30" t="s">
        <v>54</v>
      </c>
      <c r="AA73" s="30" t="s">
        <v>54</v>
      </c>
      <c r="AB73" s="30" t="s">
        <v>54</v>
      </c>
      <c r="AC73" s="30" t="s">
        <v>54</v>
      </c>
      <c r="AD73" s="30" t="s">
        <v>54</v>
      </c>
      <c r="AE73" s="30" t="s">
        <v>54</v>
      </c>
      <c r="AF73" s="30" t="s">
        <v>54</v>
      </c>
      <c r="AG73" s="30"/>
      <c r="AH73" s="30">
        <v>16</v>
      </c>
      <c r="AI73" s="30">
        <v>48</v>
      </c>
      <c r="AJ73" s="30"/>
      <c r="AK73" s="30"/>
      <c r="AL73" s="30"/>
      <c r="AM73" s="58"/>
      <c r="AN73" s="30"/>
      <c r="AO73" s="115"/>
      <c r="AP73" s="30"/>
      <c r="AQ73" s="6"/>
      <c r="AR73" s="6"/>
      <c r="AS73" s="6"/>
      <c r="AT73" s="6"/>
      <c r="AU73" s="6" t="s">
        <v>54</v>
      </c>
      <c r="AV73" s="6"/>
      <c r="AW73" s="6"/>
      <c r="AX73" s="6"/>
    </row>
    <row r="74" spans="1:50" x14ac:dyDescent="0.2">
      <c r="A74" s="40">
        <f ca="1">RANK(E74,$E$2:$E$203,0)</f>
        <v>73</v>
      </c>
      <c r="B74" s="2" t="s">
        <v>1409</v>
      </c>
      <c r="C74" s="2" t="s">
        <v>1337</v>
      </c>
      <c r="D74" s="2" t="s">
        <v>6</v>
      </c>
      <c r="E74" s="30">
        <f ca="1">SUMPRODUCT(LARGE(H74:AX74,ROW(INDIRECT("1:"&amp;MIN(20,COUNT(H74:AX74))))))</f>
        <v>62.999999999999993</v>
      </c>
      <c r="F74" s="6">
        <f>COUNT(H74:AX74)</f>
        <v>1</v>
      </c>
      <c r="G74" s="31">
        <f>SUM(H74:AX74)</f>
        <v>62.999999999999993</v>
      </c>
      <c r="H74" s="88"/>
      <c r="I74" s="88"/>
      <c r="J74" s="88"/>
      <c r="K74" s="88"/>
      <c r="L74" s="88"/>
      <c r="M74" s="88"/>
      <c r="N74" s="88"/>
      <c r="O74" s="88"/>
      <c r="P74" s="88"/>
      <c r="Q74" s="88">
        <v>62.999999999999993</v>
      </c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7"/>
      <c r="AF74" s="30"/>
      <c r="AG74" s="30"/>
      <c r="AH74" s="30"/>
      <c r="AI74" s="30"/>
      <c r="AJ74" s="30"/>
      <c r="AK74" s="30"/>
      <c r="AL74" s="30"/>
      <c r="AM74" s="58"/>
      <c r="AN74" s="30"/>
      <c r="AO74" s="115"/>
      <c r="AP74" s="30"/>
      <c r="AQ74" s="6"/>
      <c r="AR74" s="6"/>
      <c r="AS74" s="6"/>
      <c r="AT74" s="6"/>
      <c r="AU74" s="6" t="s">
        <v>54</v>
      </c>
      <c r="AV74" s="6"/>
      <c r="AW74" s="6"/>
      <c r="AX74" s="6"/>
    </row>
    <row r="75" spans="1:50" x14ac:dyDescent="0.2">
      <c r="A75" s="40">
        <f ca="1">RANK(E75,$E$2:$E$203,0)</f>
        <v>74</v>
      </c>
      <c r="B75" s="2" t="s">
        <v>1214</v>
      </c>
      <c r="C75" s="2" t="s">
        <v>1155</v>
      </c>
      <c r="D75" s="2" t="s">
        <v>6</v>
      </c>
      <c r="E75" s="30">
        <f ca="1">SUMPRODUCT(LARGE(H75:AX75,ROW(INDIRECT("1:"&amp;MIN(20,COUNT(H75:AX75))))))</f>
        <v>61</v>
      </c>
      <c r="F75" s="6">
        <f>COUNT(H75:AX75)</f>
        <v>4</v>
      </c>
      <c r="G75" s="31">
        <f>SUM(H75:AX75)</f>
        <v>61</v>
      </c>
      <c r="H75" s="88"/>
      <c r="I75" s="88">
        <v>1.8</v>
      </c>
      <c r="J75" s="88">
        <v>7</v>
      </c>
      <c r="K75" s="88">
        <v>18.2</v>
      </c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7"/>
      <c r="AF75" s="30"/>
      <c r="AG75" s="30"/>
      <c r="AH75" s="30"/>
      <c r="AI75" s="30"/>
      <c r="AJ75" s="30"/>
      <c r="AK75" s="30"/>
      <c r="AL75" s="30"/>
      <c r="AM75" s="58"/>
      <c r="AN75" s="30"/>
      <c r="AO75" s="115">
        <v>34</v>
      </c>
      <c r="AP75" s="30"/>
      <c r="AQ75" s="6"/>
      <c r="AR75" s="6"/>
      <c r="AS75" s="6"/>
      <c r="AT75" s="6"/>
      <c r="AU75" s="6" t="s">
        <v>54</v>
      </c>
      <c r="AV75" s="6"/>
      <c r="AW75" s="6"/>
      <c r="AX75" s="6"/>
    </row>
    <row r="76" spans="1:50" x14ac:dyDescent="0.2">
      <c r="A76" s="40">
        <f ca="1">RANK(E76,$E$2:$E$203,0)</f>
        <v>75</v>
      </c>
      <c r="B76" s="2" t="s">
        <v>1721</v>
      </c>
      <c r="C76" s="2" t="s">
        <v>1719</v>
      </c>
      <c r="D76" s="2" t="s">
        <v>6</v>
      </c>
      <c r="E76" s="30">
        <f ca="1">SUMPRODUCT(LARGE(H76:AX76,ROW(INDIRECT("1:"&amp;MIN(20,COUNT(H76:AX76))))))</f>
        <v>60.8</v>
      </c>
      <c r="F76" s="6">
        <f>COUNT(H76:AX76)</f>
        <v>2</v>
      </c>
      <c r="G76" s="31">
        <f>SUM(H76:AX76)</f>
        <v>60.8</v>
      </c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30" t="s">
        <v>54</v>
      </c>
      <c r="W76" s="30" t="s">
        <v>54</v>
      </c>
      <c r="X76" s="30" t="s">
        <v>54</v>
      </c>
      <c r="Y76" s="30" t="s">
        <v>54</v>
      </c>
      <c r="Z76" s="30" t="s">
        <v>54</v>
      </c>
      <c r="AA76" s="30" t="s">
        <v>54</v>
      </c>
      <c r="AB76" s="30" t="s">
        <v>54</v>
      </c>
      <c r="AC76" s="30" t="s">
        <v>54</v>
      </c>
      <c r="AD76" s="30" t="s">
        <v>54</v>
      </c>
      <c r="AE76" s="30" t="s">
        <v>54</v>
      </c>
      <c r="AF76" s="30" t="s">
        <v>54</v>
      </c>
      <c r="AG76" s="30">
        <v>38.4</v>
      </c>
      <c r="AH76" s="30"/>
      <c r="AI76" s="30"/>
      <c r="AJ76" s="30"/>
      <c r="AK76" s="30"/>
      <c r="AL76" s="30">
        <v>22.4</v>
      </c>
      <c r="AM76" s="58"/>
      <c r="AN76" s="30"/>
      <c r="AO76" s="115"/>
      <c r="AP76" s="30"/>
      <c r="AQ76" s="6"/>
      <c r="AR76" s="6"/>
      <c r="AS76" s="6"/>
      <c r="AT76" s="6"/>
      <c r="AU76" s="6" t="s">
        <v>54</v>
      </c>
      <c r="AV76" s="6"/>
      <c r="AW76" s="6"/>
      <c r="AX76" s="6"/>
    </row>
    <row r="77" spans="1:50" x14ac:dyDescent="0.2">
      <c r="A77" s="40">
        <f ca="1">RANK(E77,$E$2:$E$203,0)</f>
        <v>76</v>
      </c>
      <c r="B77" s="2" t="s">
        <v>1640</v>
      </c>
      <c r="C77" s="2" t="s">
        <v>1172</v>
      </c>
      <c r="D77" s="2" t="s">
        <v>6</v>
      </c>
      <c r="E77" s="30">
        <f ca="1">SUMPRODUCT(LARGE(H77:AX77,ROW(INDIRECT("1:"&amp;MIN(20,COUNT(H77:AX77))))))</f>
        <v>60.15</v>
      </c>
      <c r="F77" s="6">
        <f>COUNT(H77:AX77)</f>
        <v>2</v>
      </c>
      <c r="G77" s="31">
        <f>SUM(H77:AX77)</f>
        <v>60.15</v>
      </c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>
        <v>26.4</v>
      </c>
      <c r="T77" s="88"/>
      <c r="U77" s="88"/>
      <c r="V77" s="30" t="s">
        <v>54</v>
      </c>
      <c r="W77" s="30" t="s">
        <v>54</v>
      </c>
      <c r="X77" s="30" t="s">
        <v>54</v>
      </c>
      <c r="Y77" s="30" t="s">
        <v>54</v>
      </c>
      <c r="Z77" s="30" t="s">
        <v>54</v>
      </c>
      <c r="AA77" s="30" t="s">
        <v>54</v>
      </c>
      <c r="AB77" s="30" t="s">
        <v>54</v>
      </c>
      <c r="AC77" s="30" t="s">
        <v>54</v>
      </c>
      <c r="AD77" s="30" t="s">
        <v>54</v>
      </c>
      <c r="AE77" s="30" t="s">
        <v>54</v>
      </c>
      <c r="AF77" s="30" t="s">
        <v>54</v>
      </c>
      <c r="AG77" s="30"/>
      <c r="AH77" s="30"/>
      <c r="AI77" s="30"/>
      <c r="AJ77" s="30"/>
      <c r="AK77" s="30"/>
      <c r="AL77" s="30"/>
      <c r="AM77" s="58"/>
      <c r="AN77" s="30"/>
      <c r="AO77" s="115"/>
      <c r="AP77" s="30"/>
      <c r="AQ77" s="6"/>
      <c r="AR77" s="6"/>
      <c r="AS77" s="6">
        <v>33.75</v>
      </c>
      <c r="AT77" s="6"/>
      <c r="AU77" s="6"/>
      <c r="AV77" s="6"/>
      <c r="AW77" s="6"/>
      <c r="AX77" s="6"/>
    </row>
    <row r="78" spans="1:50" x14ac:dyDescent="0.2">
      <c r="A78" s="40">
        <f ca="1">RANK(E78,$E$2:$E$203,0)</f>
        <v>77</v>
      </c>
      <c r="B78" s="2" t="s">
        <v>392</v>
      </c>
      <c r="C78" s="2" t="s">
        <v>1172</v>
      </c>
      <c r="D78" s="2" t="s">
        <v>6</v>
      </c>
      <c r="E78" s="30">
        <f ca="1">SUMPRODUCT(LARGE(H78:AX78,ROW(INDIRECT("1:"&amp;MIN(20,COUNT(H78:AX78))))))</f>
        <v>60</v>
      </c>
      <c r="F78" s="6">
        <f>COUNT(H78:AX78)</f>
        <v>1</v>
      </c>
      <c r="G78" s="31">
        <f>SUM(H78:AX78)</f>
        <v>60</v>
      </c>
      <c r="H78" s="88"/>
      <c r="I78" s="88"/>
      <c r="J78" s="88"/>
      <c r="K78" s="88"/>
      <c r="L78" s="88"/>
      <c r="M78" s="88"/>
      <c r="N78" s="88"/>
      <c r="O78" s="88">
        <v>60</v>
      </c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7"/>
      <c r="AF78" s="30"/>
      <c r="AG78" s="30"/>
      <c r="AH78" s="30"/>
      <c r="AI78" s="30"/>
      <c r="AJ78" s="30"/>
      <c r="AK78" s="30"/>
      <c r="AL78" s="30"/>
      <c r="AM78" s="58"/>
      <c r="AN78" s="30"/>
      <c r="AO78" s="115"/>
      <c r="AP78" s="30"/>
      <c r="AQ78" s="6"/>
      <c r="AR78" s="6"/>
      <c r="AS78" s="6"/>
      <c r="AT78" s="6"/>
      <c r="AU78" s="6" t="s">
        <v>54</v>
      </c>
      <c r="AV78" s="6"/>
      <c r="AW78" s="6"/>
      <c r="AX78" s="6"/>
    </row>
    <row r="79" spans="1:50" x14ac:dyDescent="0.2">
      <c r="A79" s="40">
        <f ca="1">RANK(E79,$E$2:$E$203,0)</f>
        <v>78</v>
      </c>
      <c r="B79" s="2" t="s">
        <v>191</v>
      </c>
      <c r="C79" s="2" t="s">
        <v>1150</v>
      </c>
      <c r="D79" s="2" t="s">
        <v>6</v>
      </c>
      <c r="E79" s="30">
        <f ca="1">SUMPRODUCT(LARGE(H79:AX79,ROW(INDIRECT("1:"&amp;MIN(20,COUNT(H79:AX79))))))</f>
        <v>59.8</v>
      </c>
      <c r="F79" s="6">
        <f>COUNT(H79:AX79)</f>
        <v>8</v>
      </c>
      <c r="G79" s="31">
        <f>SUM(H79:AX79)</f>
        <v>59.800000000000004</v>
      </c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>
        <v>1.6</v>
      </c>
      <c r="Z79" s="88">
        <v>1.8</v>
      </c>
      <c r="AA79" s="88"/>
      <c r="AB79" s="88"/>
      <c r="AC79" s="88">
        <v>1.6</v>
      </c>
      <c r="AD79" s="88">
        <v>1.8</v>
      </c>
      <c r="AE79" s="87">
        <v>8.3999999999999986</v>
      </c>
      <c r="AF79" s="30">
        <v>21</v>
      </c>
      <c r="AG79" s="30"/>
      <c r="AH79" s="30"/>
      <c r="AI79" s="30"/>
      <c r="AJ79" s="30"/>
      <c r="AK79" s="30"/>
      <c r="AL79" s="30"/>
      <c r="AM79" s="58"/>
      <c r="AN79" s="30"/>
      <c r="AO79" s="115">
        <v>2</v>
      </c>
      <c r="AP79" s="30">
        <v>21.6</v>
      </c>
      <c r="AQ79" s="6"/>
      <c r="AR79" s="6"/>
      <c r="AS79" s="6"/>
      <c r="AT79" s="6"/>
      <c r="AU79" s="6" t="s">
        <v>54</v>
      </c>
      <c r="AV79" s="6"/>
      <c r="AW79" s="6"/>
      <c r="AX79" s="6"/>
    </row>
    <row r="80" spans="1:50" x14ac:dyDescent="0.2">
      <c r="A80" s="40">
        <f ca="1">RANK(E80,$E$2:$E$203,0)</f>
        <v>78</v>
      </c>
      <c r="B80" s="2" t="s">
        <v>157</v>
      </c>
      <c r="C80" s="2" t="s">
        <v>1162</v>
      </c>
      <c r="D80" s="2" t="s">
        <v>6</v>
      </c>
      <c r="E80" s="30">
        <f ca="1">SUMPRODUCT(LARGE(H80:AX80,ROW(INDIRECT("1:"&amp;MIN(20,COUNT(H80:AX80))))))</f>
        <v>59.8</v>
      </c>
      <c r="F80" s="6">
        <f>COUNT(H80:AX80)</f>
        <v>3</v>
      </c>
      <c r="G80" s="31">
        <f>SUM(H80:AX80)</f>
        <v>59.8</v>
      </c>
      <c r="H80" s="88"/>
      <c r="I80" s="88">
        <v>1.8</v>
      </c>
      <c r="J80" s="88"/>
      <c r="K80" s="88">
        <v>56</v>
      </c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7"/>
      <c r="AF80" s="30"/>
      <c r="AG80" s="30"/>
      <c r="AH80" s="30"/>
      <c r="AI80" s="30"/>
      <c r="AJ80" s="30"/>
      <c r="AK80" s="30"/>
      <c r="AL80" s="30"/>
      <c r="AM80" s="58"/>
      <c r="AN80" s="30"/>
      <c r="AO80" s="115">
        <v>2</v>
      </c>
      <c r="AP80" s="30"/>
      <c r="AQ80" s="6"/>
      <c r="AR80" s="6"/>
      <c r="AS80" s="6"/>
      <c r="AT80" s="6"/>
      <c r="AU80" s="6" t="s">
        <v>54</v>
      </c>
      <c r="AV80" s="6"/>
      <c r="AW80" s="6"/>
      <c r="AX80" s="6"/>
    </row>
    <row r="81" spans="1:50" x14ac:dyDescent="0.2">
      <c r="A81" s="40">
        <f ca="1">RANK(E81,$E$2:$E$203,0)</f>
        <v>80</v>
      </c>
      <c r="B81" s="2" t="s">
        <v>61</v>
      </c>
      <c r="C81" s="2" t="s">
        <v>1172</v>
      </c>
      <c r="D81" s="2" t="s">
        <v>6</v>
      </c>
      <c r="E81" s="30">
        <f ca="1">SUMPRODUCT(LARGE(H81:AX81,ROW(INDIRECT("1:"&amp;MIN(20,COUNT(H81:AX81))))))</f>
        <v>59.4</v>
      </c>
      <c r="F81" s="6">
        <f>COUNT(H81:AX81)</f>
        <v>2</v>
      </c>
      <c r="G81" s="31">
        <f>SUM(H81:AX81)</f>
        <v>59.4</v>
      </c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30" t="s">
        <v>54</v>
      </c>
      <c r="W81" s="30" t="s">
        <v>54</v>
      </c>
      <c r="X81" s="30" t="s">
        <v>54</v>
      </c>
      <c r="Y81" s="30" t="s">
        <v>54</v>
      </c>
      <c r="Z81" s="30" t="s">
        <v>54</v>
      </c>
      <c r="AA81" s="30" t="s">
        <v>54</v>
      </c>
      <c r="AB81" s="30" t="s">
        <v>54</v>
      </c>
      <c r="AC81" s="30" t="s">
        <v>54</v>
      </c>
      <c r="AD81" s="30" t="s">
        <v>54</v>
      </c>
      <c r="AE81" s="30" t="s">
        <v>54</v>
      </c>
      <c r="AF81" s="30" t="s">
        <v>54</v>
      </c>
      <c r="AG81" s="30"/>
      <c r="AH81" s="30"/>
      <c r="AI81" s="30">
        <v>38.4</v>
      </c>
      <c r="AJ81" s="30"/>
      <c r="AK81" s="30"/>
      <c r="AL81" s="30">
        <v>21</v>
      </c>
      <c r="AM81" s="58"/>
      <c r="AN81" s="30"/>
      <c r="AO81" s="115"/>
      <c r="AP81" s="30"/>
      <c r="AQ81" s="6"/>
      <c r="AR81" s="6"/>
      <c r="AS81" s="6"/>
      <c r="AT81" s="6"/>
      <c r="AU81" s="6" t="s">
        <v>54</v>
      </c>
      <c r="AV81" s="6"/>
      <c r="AW81" s="6"/>
      <c r="AX81" s="6"/>
    </row>
    <row r="82" spans="1:50" x14ac:dyDescent="0.2">
      <c r="A82" s="40">
        <f ca="1">RANK(E82,$E$2:$E$203,0)</f>
        <v>81</v>
      </c>
      <c r="B82" s="2" t="s">
        <v>1356</v>
      </c>
      <c r="C82" s="2" t="s">
        <v>1172</v>
      </c>
      <c r="D82" s="2" t="s">
        <v>6</v>
      </c>
      <c r="E82" s="30">
        <f ca="1">SUMPRODUCT(LARGE(H82:AX82,ROW(INDIRECT("1:"&amp;MIN(20,COUNT(H82:AX82))))))</f>
        <v>59.2</v>
      </c>
      <c r="F82" s="6">
        <f>COUNT(H82:AX82)</f>
        <v>2</v>
      </c>
      <c r="G82" s="31">
        <f>SUM(H82:AX82)</f>
        <v>59.2</v>
      </c>
      <c r="H82" s="88"/>
      <c r="I82" s="88"/>
      <c r="J82" s="88"/>
      <c r="K82" s="88"/>
      <c r="L82" s="88"/>
      <c r="M82" s="88"/>
      <c r="N82" s="88"/>
      <c r="O82" s="88"/>
      <c r="P82" s="88">
        <v>27.200000000000003</v>
      </c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7"/>
      <c r="AF82" s="30"/>
      <c r="AG82" s="30"/>
      <c r="AH82" s="30"/>
      <c r="AI82" s="30"/>
      <c r="AJ82" s="30"/>
      <c r="AK82" s="30"/>
      <c r="AL82" s="30"/>
      <c r="AM82" s="58"/>
      <c r="AN82" s="30"/>
      <c r="AO82" s="115"/>
      <c r="AP82" s="30"/>
      <c r="AQ82" s="6"/>
      <c r="AR82" s="6"/>
      <c r="AS82" s="6"/>
      <c r="AT82" s="6"/>
      <c r="AU82" s="6">
        <v>32</v>
      </c>
      <c r="AV82" s="6"/>
      <c r="AW82" s="6"/>
      <c r="AX82" s="6"/>
    </row>
    <row r="83" spans="1:50" x14ac:dyDescent="0.2">
      <c r="A83" s="40">
        <f ca="1">RANK(E83,$E$2:$E$203,0)</f>
        <v>82</v>
      </c>
      <c r="B83" s="2" t="s">
        <v>1211</v>
      </c>
      <c r="C83" s="2" t="s">
        <v>1153</v>
      </c>
      <c r="D83" s="2" t="s">
        <v>6</v>
      </c>
      <c r="E83" s="30">
        <f ca="1">SUMPRODUCT(LARGE(H83:AX83,ROW(INDIRECT("1:"&amp;MIN(20,COUNT(H83:AX83))))))</f>
        <v>56</v>
      </c>
      <c r="F83" s="6">
        <f>COUNT(H83:AX83)</f>
        <v>3</v>
      </c>
      <c r="G83" s="31">
        <f>SUM(H83:AX83)</f>
        <v>56</v>
      </c>
      <c r="H83" s="88"/>
      <c r="I83" s="88">
        <v>1.8</v>
      </c>
      <c r="J83" s="88"/>
      <c r="K83" s="88">
        <v>35</v>
      </c>
      <c r="L83" s="88">
        <v>19.2</v>
      </c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7"/>
      <c r="AF83" s="30"/>
      <c r="AG83" s="30"/>
      <c r="AH83" s="30"/>
      <c r="AI83" s="30"/>
      <c r="AJ83" s="30"/>
      <c r="AK83" s="30"/>
      <c r="AL83" s="30"/>
      <c r="AM83" s="58"/>
      <c r="AN83" s="30"/>
      <c r="AO83" s="115"/>
      <c r="AP83" s="30"/>
      <c r="AQ83" s="6"/>
      <c r="AR83" s="6"/>
      <c r="AS83" s="6"/>
      <c r="AT83" s="6"/>
      <c r="AU83" s="6" t="s">
        <v>54</v>
      </c>
      <c r="AV83" s="6"/>
      <c r="AW83" s="6"/>
      <c r="AX83" s="6"/>
    </row>
    <row r="84" spans="1:50" x14ac:dyDescent="0.2">
      <c r="A84" s="40">
        <f ca="1">RANK(E84,$E$2:$E$203,0)</f>
        <v>83</v>
      </c>
      <c r="B84" s="2" t="s">
        <v>1538</v>
      </c>
      <c r="C84" s="2" t="s">
        <v>1494</v>
      </c>
      <c r="D84" s="2" t="s">
        <v>6</v>
      </c>
      <c r="E84" s="30">
        <f ca="1">SUMPRODUCT(LARGE(H84:AX84,ROW(INDIRECT("1:"&amp;MIN(20,COUNT(H84:AX84))))))</f>
        <v>55.8</v>
      </c>
      <c r="F84" s="6">
        <f>COUNT(H84:AX84)</f>
        <v>5</v>
      </c>
      <c r="G84" s="31">
        <f>SUM(H84:AX84)</f>
        <v>55.8</v>
      </c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>
        <v>1.6</v>
      </c>
      <c r="Z84" s="88">
        <v>1.8</v>
      </c>
      <c r="AA84" s="88"/>
      <c r="AB84" s="88"/>
      <c r="AC84" s="88"/>
      <c r="AD84" s="88"/>
      <c r="AE84" s="87">
        <v>25.2</v>
      </c>
      <c r="AF84" s="30">
        <v>25.2</v>
      </c>
      <c r="AG84" s="30"/>
      <c r="AH84" s="30"/>
      <c r="AI84" s="30"/>
      <c r="AJ84" s="30"/>
      <c r="AK84" s="30"/>
      <c r="AL84" s="30"/>
      <c r="AM84" s="58"/>
      <c r="AN84" s="30"/>
      <c r="AO84" s="115">
        <v>2</v>
      </c>
      <c r="AP84" s="30"/>
      <c r="AQ84" s="6"/>
      <c r="AR84" s="6"/>
      <c r="AS84" s="6"/>
      <c r="AT84" s="6"/>
      <c r="AU84" s="6" t="s">
        <v>54</v>
      </c>
      <c r="AV84" s="6"/>
      <c r="AW84" s="6"/>
      <c r="AX84" s="6"/>
    </row>
    <row r="85" spans="1:50" x14ac:dyDescent="0.2">
      <c r="A85" s="40">
        <f ca="1">RANK(E85,$E$2:$E$203,0)</f>
        <v>84</v>
      </c>
      <c r="B85" s="2" t="s">
        <v>1537</v>
      </c>
      <c r="C85" s="2" t="s">
        <v>1483</v>
      </c>
      <c r="D85" s="2" t="s">
        <v>6</v>
      </c>
      <c r="E85" s="30">
        <f ca="1">SUMPRODUCT(LARGE(H85:AX85,ROW(INDIRECT("1:"&amp;MIN(20,COUNT(H85:AX85))))))</f>
        <v>55.2</v>
      </c>
      <c r="F85" s="6">
        <f>COUNT(H85:AX85)</f>
        <v>4</v>
      </c>
      <c r="G85" s="31">
        <f>SUM(H85:AX85)</f>
        <v>55.2</v>
      </c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>
        <v>1.6</v>
      </c>
      <c r="Z85" s="88">
        <v>28.8</v>
      </c>
      <c r="AA85" s="88"/>
      <c r="AB85" s="88"/>
      <c r="AC85" s="88"/>
      <c r="AD85" s="88"/>
      <c r="AE85" s="87"/>
      <c r="AF85" s="30"/>
      <c r="AG85" s="30">
        <v>22.8</v>
      </c>
      <c r="AH85" s="30"/>
      <c r="AI85" s="30"/>
      <c r="AJ85" s="30"/>
      <c r="AK85" s="30"/>
      <c r="AL85" s="30"/>
      <c r="AM85" s="58"/>
      <c r="AN85" s="30"/>
      <c r="AO85" s="115">
        <v>2</v>
      </c>
      <c r="AP85" s="30"/>
      <c r="AQ85" s="6"/>
      <c r="AR85" s="6"/>
      <c r="AS85" s="6"/>
      <c r="AT85" s="6"/>
      <c r="AU85" s="6" t="s">
        <v>54</v>
      </c>
      <c r="AV85" s="6"/>
      <c r="AW85" s="6"/>
      <c r="AX85" s="6"/>
    </row>
    <row r="86" spans="1:50" x14ac:dyDescent="0.2">
      <c r="A86" s="40">
        <f ca="1">RANK(E86,$E$2:$E$203,0)</f>
        <v>85</v>
      </c>
      <c r="B86" s="2" t="s">
        <v>336</v>
      </c>
      <c r="C86" s="2" t="s">
        <v>1192</v>
      </c>
      <c r="D86" s="2" t="s">
        <v>6</v>
      </c>
      <c r="E86" s="30">
        <f ca="1">SUMPRODUCT(LARGE(H86:AX86,ROW(INDIRECT("1:"&amp;MIN(20,COUNT(H86:AX86))))))</f>
        <v>55</v>
      </c>
      <c r="F86" s="6">
        <f>COUNT(H86:AX86)</f>
        <v>3</v>
      </c>
      <c r="G86" s="31">
        <f>SUM(H86:AX86)</f>
        <v>55</v>
      </c>
      <c r="H86" s="88"/>
      <c r="I86" s="88">
        <v>1.8</v>
      </c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7"/>
      <c r="AF86" s="30"/>
      <c r="AG86" s="30"/>
      <c r="AH86" s="30">
        <v>51.2</v>
      </c>
      <c r="AI86" s="30"/>
      <c r="AJ86" s="30"/>
      <c r="AK86" s="30"/>
      <c r="AL86" s="30"/>
      <c r="AM86" s="58"/>
      <c r="AN86" s="30"/>
      <c r="AO86" s="115">
        <v>2</v>
      </c>
      <c r="AP86" s="30"/>
      <c r="AQ86" s="6"/>
      <c r="AR86" s="6"/>
      <c r="AS86" s="6"/>
      <c r="AT86" s="6"/>
      <c r="AU86" s="6" t="s">
        <v>54</v>
      </c>
      <c r="AV86" s="6"/>
      <c r="AW86" s="6"/>
      <c r="AX86" s="6"/>
    </row>
    <row r="87" spans="1:50" x14ac:dyDescent="0.2">
      <c r="A87" s="40">
        <f ca="1">RANK(E87,$E$2:$E$203,0)</f>
        <v>86</v>
      </c>
      <c r="B87" s="2" t="s">
        <v>1806</v>
      </c>
      <c r="C87" s="2" t="s">
        <v>1172</v>
      </c>
      <c r="D87" s="2" t="s">
        <v>6</v>
      </c>
      <c r="E87" s="30">
        <f ca="1">SUMPRODUCT(LARGE(H87:AX87,ROW(INDIRECT("1:"&amp;MIN(20,COUNT(H87:AX87))))))</f>
        <v>54</v>
      </c>
      <c r="F87" s="6">
        <f>COUNT(H87:AX87)</f>
        <v>1</v>
      </c>
      <c r="G87" s="31">
        <f>SUM(H87:AX87)</f>
        <v>54</v>
      </c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30" t="s">
        <v>54</v>
      </c>
      <c r="W87" s="30" t="s">
        <v>54</v>
      </c>
      <c r="X87" s="30" t="s">
        <v>54</v>
      </c>
      <c r="Y87" s="30" t="s">
        <v>54</v>
      </c>
      <c r="Z87" s="30" t="s">
        <v>54</v>
      </c>
      <c r="AA87" s="30" t="s">
        <v>54</v>
      </c>
      <c r="AB87" s="30" t="s">
        <v>54</v>
      </c>
      <c r="AC87" s="30" t="s">
        <v>54</v>
      </c>
      <c r="AD87" s="30" t="s">
        <v>54</v>
      </c>
      <c r="AE87" s="30" t="s">
        <v>54</v>
      </c>
      <c r="AF87" s="30" t="s">
        <v>54</v>
      </c>
      <c r="AG87" s="30"/>
      <c r="AH87" s="30"/>
      <c r="AI87" s="30"/>
      <c r="AJ87" s="30">
        <v>54</v>
      </c>
      <c r="AK87" s="30"/>
      <c r="AL87" s="30"/>
      <c r="AM87" s="58"/>
      <c r="AN87" s="30"/>
      <c r="AO87" s="115"/>
      <c r="AP87" s="30"/>
      <c r="AQ87" s="6"/>
      <c r="AR87" s="6"/>
      <c r="AS87" s="6"/>
      <c r="AT87" s="6"/>
      <c r="AU87" s="6" t="s">
        <v>54</v>
      </c>
      <c r="AV87" s="6"/>
      <c r="AW87" s="6"/>
      <c r="AX87" s="6"/>
    </row>
    <row r="88" spans="1:50" x14ac:dyDescent="0.2">
      <c r="A88" s="40">
        <f ca="1">RANK(E88,$E$2:$E$203,0)</f>
        <v>86</v>
      </c>
      <c r="B88" s="2" t="s">
        <v>398</v>
      </c>
      <c r="C88" s="2" t="s">
        <v>1435</v>
      </c>
      <c r="D88" s="2" t="s">
        <v>6</v>
      </c>
      <c r="E88" s="30">
        <f ca="1">SUMPRODUCT(LARGE(H88:AX88,ROW(INDIRECT("1:"&amp;MIN(20,COUNT(H88:AX88))))))</f>
        <v>54</v>
      </c>
      <c r="F88" s="6">
        <f>COUNT(H88:AX88)</f>
        <v>1</v>
      </c>
      <c r="G88" s="31">
        <f>SUM(H88:AX88)</f>
        <v>54</v>
      </c>
      <c r="H88" s="88"/>
      <c r="I88" s="88"/>
      <c r="J88" s="88"/>
      <c r="K88" s="88"/>
      <c r="L88" s="88"/>
      <c r="M88" s="88"/>
      <c r="N88" s="88"/>
      <c r="O88" s="88">
        <v>54</v>
      </c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7"/>
      <c r="AF88" s="30"/>
      <c r="AG88" s="30"/>
      <c r="AH88" s="30"/>
      <c r="AI88" s="30"/>
      <c r="AJ88" s="30"/>
      <c r="AK88" s="30"/>
      <c r="AL88" s="30"/>
      <c r="AM88" s="58"/>
      <c r="AN88" s="30"/>
      <c r="AO88" s="115"/>
      <c r="AP88" s="30"/>
      <c r="AQ88" s="6"/>
      <c r="AR88" s="6"/>
      <c r="AS88" s="6"/>
      <c r="AT88" s="6"/>
      <c r="AU88" s="6" t="s">
        <v>54</v>
      </c>
      <c r="AV88" s="6"/>
      <c r="AW88" s="6"/>
      <c r="AX88" s="6"/>
    </row>
    <row r="89" spans="1:50" x14ac:dyDescent="0.2">
      <c r="A89" s="40">
        <f ca="1">RANK(E89,$E$2:$E$203,0)</f>
        <v>86</v>
      </c>
      <c r="B89" s="2" t="s">
        <v>1720</v>
      </c>
      <c r="C89" s="2" t="s">
        <v>1172</v>
      </c>
      <c r="D89" s="2" t="s">
        <v>6</v>
      </c>
      <c r="E89" s="30">
        <f ca="1">SUMPRODUCT(LARGE(H89:AX89,ROW(INDIRECT("1:"&amp;MIN(20,COUNT(H89:AX89))))))</f>
        <v>54</v>
      </c>
      <c r="F89" s="6">
        <f>COUNT(H89:AX89)</f>
        <v>1</v>
      </c>
      <c r="G89" s="31">
        <f>SUM(H89:AX89)</f>
        <v>54</v>
      </c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30" t="s">
        <v>54</v>
      </c>
      <c r="W89" s="30" t="s">
        <v>54</v>
      </c>
      <c r="X89" s="30" t="s">
        <v>54</v>
      </c>
      <c r="Y89" s="30" t="s">
        <v>54</v>
      </c>
      <c r="Z89" s="30" t="s">
        <v>54</v>
      </c>
      <c r="AA89" s="30" t="s">
        <v>54</v>
      </c>
      <c r="AB89" s="30" t="s">
        <v>54</v>
      </c>
      <c r="AC89" s="30" t="s">
        <v>54</v>
      </c>
      <c r="AD89" s="30" t="s">
        <v>54</v>
      </c>
      <c r="AE89" s="30" t="s">
        <v>54</v>
      </c>
      <c r="AF89" s="30" t="s">
        <v>54</v>
      </c>
      <c r="AG89" s="30">
        <v>54</v>
      </c>
      <c r="AH89" s="30"/>
      <c r="AI89" s="30"/>
      <c r="AJ89" s="30"/>
      <c r="AK89" s="30"/>
      <c r="AL89" s="30"/>
      <c r="AM89" s="58"/>
      <c r="AN89" s="30"/>
      <c r="AO89" s="115"/>
      <c r="AP89" s="30"/>
      <c r="AQ89" s="6"/>
      <c r="AR89" s="6"/>
      <c r="AS89" s="6"/>
      <c r="AT89" s="6"/>
      <c r="AU89" s="6" t="s">
        <v>54</v>
      </c>
      <c r="AV89" s="6"/>
      <c r="AW89" s="6"/>
      <c r="AX89" s="6"/>
    </row>
    <row r="90" spans="1:50" x14ac:dyDescent="0.2">
      <c r="A90" s="40">
        <f ca="1">RANK(E90,$E$2:$E$203,0)</f>
        <v>89</v>
      </c>
      <c r="B90" s="2" t="s">
        <v>799</v>
      </c>
      <c r="C90" s="2" t="s">
        <v>1159</v>
      </c>
      <c r="D90" s="2" t="s">
        <v>6</v>
      </c>
      <c r="E90" s="30">
        <f ca="1">SUMPRODUCT(LARGE(H90:AX90,ROW(INDIRECT("1:"&amp;MIN(20,COUNT(H90:AX90))))))</f>
        <v>53.4375</v>
      </c>
      <c r="F90" s="6">
        <f>COUNT(H90:AX90)</f>
        <v>2</v>
      </c>
      <c r="G90" s="31">
        <f>SUM(H90:AX90)</f>
        <v>53.4375</v>
      </c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30" t="s">
        <v>54</v>
      </c>
      <c r="W90" s="30" t="s">
        <v>54</v>
      </c>
      <c r="X90" s="30" t="s">
        <v>54</v>
      </c>
      <c r="Y90" s="30" t="s">
        <v>54</v>
      </c>
      <c r="Z90" s="30" t="s">
        <v>54</v>
      </c>
      <c r="AA90" s="30" t="s">
        <v>54</v>
      </c>
      <c r="AB90" s="30" t="s">
        <v>54</v>
      </c>
      <c r="AC90" s="30" t="s">
        <v>54</v>
      </c>
      <c r="AD90" s="30" t="s">
        <v>54</v>
      </c>
      <c r="AE90" s="30" t="s">
        <v>54</v>
      </c>
      <c r="AF90" s="30" t="s">
        <v>54</v>
      </c>
      <c r="AG90" s="30"/>
      <c r="AH90" s="30"/>
      <c r="AI90" s="30"/>
      <c r="AJ90" s="30"/>
      <c r="AK90" s="30"/>
      <c r="AL90" s="30"/>
      <c r="AM90" s="58"/>
      <c r="AN90" s="30"/>
      <c r="AO90" s="115"/>
      <c r="AP90" s="30"/>
      <c r="AQ90" s="6"/>
      <c r="AR90" s="6">
        <v>26.4375</v>
      </c>
      <c r="AS90" s="6"/>
      <c r="AT90" s="6"/>
      <c r="AU90" s="6"/>
      <c r="AV90" s="6"/>
      <c r="AW90" s="6"/>
      <c r="AX90" s="6">
        <v>27</v>
      </c>
    </row>
    <row r="91" spans="1:50" x14ac:dyDescent="0.2">
      <c r="A91" s="40">
        <f ca="1">RANK(E91,$E$2:$E$203,0)</f>
        <v>90</v>
      </c>
      <c r="B91" s="2" t="s">
        <v>1410</v>
      </c>
      <c r="C91" s="2" t="s">
        <v>1150</v>
      </c>
      <c r="D91" s="2" t="s">
        <v>6</v>
      </c>
      <c r="E91" s="30">
        <f ca="1">SUMPRODUCT(LARGE(H91:AX91,ROW(INDIRECT("1:"&amp;MIN(20,COUNT(H91:AX91))))))</f>
        <v>50.4</v>
      </c>
      <c r="F91" s="6">
        <f>COUNT(H91:AX91)</f>
        <v>1</v>
      </c>
      <c r="G91" s="31">
        <f>SUM(H91:AX91)</f>
        <v>50.4</v>
      </c>
      <c r="H91" s="88"/>
      <c r="I91" s="88"/>
      <c r="J91" s="88"/>
      <c r="K91" s="88"/>
      <c r="L91" s="88"/>
      <c r="M91" s="88"/>
      <c r="N91" s="88"/>
      <c r="O91" s="88"/>
      <c r="P91" s="88"/>
      <c r="Q91" s="88">
        <v>50.4</v>
      </c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7"/>
      <c r="AF91" s="30"/>
      <c r="AG91" s="30"/>
      <c r="AH91" s="30"/>
      <c r="AI91" s="30"/>
      <c r="AJ91" s="30"/>
      <c r="AK91" s="30"/>
      <c r="AL91" s="30"/>
      <c r="AM91" s="58"/>
      <c r="AN91" s="30"/>
      <c r="AO91" s="115"/>
      <c r="AP91" s="30"/>
      <c r="AQ91" s="6"/>
      <c r="AR91" s="6"/>
      <c r="AS91" s="6"/>
      <c r="AT91" s="6"/>
      <c r="AU91" s="6" t="s">
        <v>54</v>
      </c>
      <c r="AV91" s="6"/>
      <c r="AW91" s="6"/>
      <c r="AX91" s="6"/>
    </row>
    <row r="92" spans="1:50" x14ac:dyDescent="0.2">
      <c r="A92" s="40">
        <f ca="1">RANK(E92,$E$2:$E$203,0)</f>
        <v>91</v>
      </c>
      <c r="B92" s="2" t="s">
        <v>355</v>
      </c>
      <c r="C92" s="2" t="s">
        <v>1337</v>
      </c>
      <c r="D92" s="2" t="s">
        <v>6</v>
      </c>
      <c r="E92" s="30">
        <f ca="1">SUMPRODUCT(LARGE(H92:AX92,ROW(INDIRECT("1:"&amp;MIN(20,COUNT(H92:AX92))))))</f>
        <v>50</v>
      </c>
      <c r="F92" s="6">
        <f>COUNT(H92:AX92)</f>
        <v>1</v>
      </c>
      <c r="G92" s="31">
        <f>SUM(H92:AX92)</f>
        <v>50</v>
      </c>
      <c r="H92" s="88"/>
      <c r="I92" s="88"/>
      <c r="J92" s="88"/>
      <c r="K92" s="88"/>
      <c r="L92" s="88"/>
      <c r="M92" s="88"/>
      <c r="N92" s="88">
        <v>50</v>
      </c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7"/>
      <c r="AF92" s="30"/>
      <c r="AG92" s="30"/>
      <c r="AH92" s="30"/>
      <c r="AI92" s="30"/>
      <c r="AJ92" s="30"/>
      <c r="AK92" s="30"/>
      <c r="AL92" s="30"/>
      <c r="AM92" s="58"/>
      <c r="AN92" s="30"/>
      <c r="AO92" s="115"/>
      <c r="AP92" s="30"/>
      <c r="AQ92" s="6"/>
      <c r="AR92" s="6"/>
      <c r="AS92" s="6"/>
      <c r="AT92" s="6"/>
      <c r="AU92" s="6" t="s">
        <v>54</v>
      </c>
      <c r="AV92" s="6"/>
      <c r="AW92" s="6"/>
      <c r="AX92" s="6"/>
    </row>
    <row r="93" spans="1:50" x14ac:dyDescent="0.2">
      <c r="A93" s="40">
        <f ca="1">RANK(E93,$E$2:$E$203,0)</f>
        <v>92</v>
      </c>
      <c r="B93" s="2" t="s">
        <v>1443</v>
      </c>
      <c r="C93" s="2" t="s">
        <v>1149</v>
      </c>
      <c r="D93" s="2" t="s">
        <v>6</v>
      </c>
      <c r="E93" s="30">
        <f ca="1">SUMPRODUCT(LARGE(H93:AX93,ROW(INDIRECT("1:"&amp;MIN(20,COUNT(H93:AX93))))))</f>
        <v>48</v>
      </c>
      <c r="F93" s="6">
        <f>COUNT(H93:AX93)</f>
        <v>1</v>
      </c>
      <c r="G93" s="31">
        <f>SUM(H93:AX93)</f>
        <v>48</v>
      </c>
      <c r="H93" s="88"/>
      <c r="I93" s="88"/>
      <c r="J93" s="88"/>
      <c r="K93" s="88"/>
      <c r="L93" s="88"/>
      <c r="M93" s="88"/>
      <c r="N93" s="88"/>
      <c r="O93" s="88">
        <v>48</v>
      </c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7"/>
      <c r="AF93" s="30"/>
      <c r="AG93" s="30"/>
      <c r="AH93" s="30"/>
      <c r="AI93" s="30"/>
      <c r="AJ93" s="30"/>
      <c r="AK93" s="30"/>
      <c r="AL93" s="30"/>
      <c r="AM93" s="58"/>
      <c r="AN93" s="30"/>
      <c r="AO93" s="115"/>
      <c r="AP93" s="30"/>
      <c r="AQ93" s="6"/>
      <c r="AR93" s="6"/>
      <c r="AS93" s="6"/>
      <c r="AT93" s="6"/>
      <c r="AU93" s="6" t="s">
        <v>54</v>
      </c>
      <c r="AV93" s="6"/>
      <c r="AW93" s="6"/>
      <c r="AX93" s="6"/>
    </row>
    <row r="94" spans="1:50" x14ac:dyDescent="0.2">
      <c r="A94" s="40">
        <f ca="1">RANK(E94,$E$2:$E$203,0)</f>
        <v>92</v>
      </c>
      <c r="B94" s="2" t="s">
        <v>1414</v>
      </c>
      <c r="C94" s="2" t="s">
        <v>1143</v>
      </c>
      <c r="D94" s="2" t="s">
        <v>6</v>
      </c>
      <c r="E94" s="30">
        <f ca="1">SUMPRODUCT(LARGE(H94:AX94,ROW(INDIRECT("1:"&amp;MIN(20,COUNT(H94:AX94))))))</f>
        <v>48</v>
      </c>
      <c r="F94" s="6">
        <f>COUNT(H94:AX94)</f>
        <v>1</v>
      </c>
      <c r="G94" s="31">
        <f>SUM(H94:AX94)</f>
        <v>48</v>
      </c>
      <c r="H94" s="88"/>
      <c r="I94" s="88"/>
      <c r="J94" s="88"/>
      <c r="K94" s="88"/>
      <c r="L94" s="88"/>
      <c r="M94" s="88"/>
      <c r="N94" s="88"/>
      <c r="O94" s="88"/>
      <c r="P94" s="88"/>
      <c r="Q94" s="88">
        <v>48</v>
      </c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7"/>
      <c r="AF94" s="30"/>
      <c r="AG94" s="30"/>
      <c r="AH94" s="30"/>
      <c r="AI94" s="30"/>
      <c r="AJ94" s="30"/>
      <c r="AK94" s="30"/>
      <c r="AL94" s="30"/>
      <c r="AM94" s="58"/>
      <c r="AN94" s="30"/>
      <c r="AO94" s="115"/>
      <c r="AP94" s="30"/>
      <c r="AQ94" s="6"/>
      <c r="AR94" s="6"/>
      <c r="AS94" s="6"/>
      <c r="AT94" s="6"/>
      <c r="AU94" s="6" t="s">
        <v>54</v>
      </c>
      <c r="AV94" s="6"/>
      <c r="AW94" s="6"/>
      <c r="AX94" s="6"/>
    </row>
    <row r="95" spans="1:50" x14ac:dyDescent="0.2">
      <c r="A95" s="40">
        <f ca="1">RANK(E95,$E$2:$E$203,0)</f>
        <v>94</v>
      </c>
      <c r="B95" s="2" t="s">
        <v>1359</v>
      </c>
      <c r="C95" s="2" t="s">
        <v>1143</v>
      </c>
      <c r="D95" s="2" t="s">
        <v>6</v>
      </c>
      <c r="E95" s="30">
        <f ca="1">SUMPRODUCT(LARGE(H95:AX95,ROW(INDIRECT("1:"&amp;MIN(20,COUNT(H95:AX95))))))</f>
        <v>47.599999999999994</v>
      </c>
      <c r="F95" s="6">
        <f>COUNT(H95:AX95)</f>
        <v>3</v>
      </c>
      <c r="G95" s="31">
        <f>SUM(H95:AX95)</f>
        <v>47.599999999999994</v>
      </c>
      <c r="H95" s="88"/>
      <c r="I95" s="88"/>
      <c r="J95" s="88"/>
      <c r="K95" s="88"/>
      <c r="L95" s="88"/>
      <c r="M95" s="88"/>
      <c r="N95" s="88"/>
      <c r="O95" s="88"/>
      <c r="P95" s="88">
        <v>6.4</v>
      </c>
      <c r="Q95" s="88">
        <v>19.599999999999998</v>
      </c>
      <c r="R95" s="88">
        <v>21.599999999999998</v>
      </c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7"/>
      <c r="AF95" s="30"/>
      <c r="AG95" s="30"/>
      <c r="AH95" s="30"/>
      <c r="AI95" s="30"/>
      <c r="AJ95" s="30"/>
      <c r="AK95" s="30"/>
      <c r="AL95" s="30"/>
      <c r="AM95" s="58"/>
      <c r="AN95" s="30"/>
      <c r="AO95" s="115"/>
      <c r="AP95" s="30"/>
      <c r="AQ95" s="6"/>
      <c r="AR95" s="6"/>
      <c r="AS95" s="6"/>
      <c r="AT95" s="6"/>
      <c r="AU95" s="6" t="s">
        <v>54</v>
      </c>
      <c r="AV95" s="6"/>
      <c r="AW95" s="6"/>
      <c r="AX95" s="6"/>
    </row>
    <row r="96" spans="1:50" x14ac:dyDescent="0.2">
      <c r="A96" s="40">
        <f ca="1">RANK(E96,$E$2:$E$203,0)</f>
        <v>95</v>
      </c>
      <c r="B96" s="2" t="s">
        <v>1469</v>
      </c>
      <c r="C96" s="2" t="s">
        <v>1150</v>
      </c>
      <c r="D96" s="2" t="s">
        <v>6</v>
      </c>
      <c r="E96" s="30">
        <f ca="1">SUMPRODUCT(LARGE(H96:AX96,ROW(INDIRECT("1:"&amp;MIN(20,COUNT(H96:AX96))))))</f>
        <v>46.8</v>
      </c>
      <c r="F96" s="6">
        <f>COUNT(H96:AX96)</f>
        <v>2</v>
      </c>
      <c r="G96" s="31">
        <f>SUM(H96:AX96)</f>
        <v>46.8</v>
      </c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>
        <v>25.2</v>
      </c>
      <c r="T96" s="88"/>
      <c r="U96" s="88">
        <v>21.599999999999998</v>
      </c>
      <c r="V96" s="88"/>
      <c r="W96" s="88"/>
      <c r="X96" s="88"/>
      <c r="Y96" s="88"/>
      <c r="Z96" s="88"/>
      <c r="AA96" s="88"/>
      <c r="AB96" s="88"/>
      <c r="AC96" s="88"/>
      <c r="AD96" s="88"/>
      <c r="AE96" s="87"/>
      <c r="AF96" s="30"/>
      <c r="AG96" s="30"/>
      <c r="AH96" s="30"/>
      <c r="AI96" s="30"/>
      <c r="AJ96" s="30"/>
      <c r="AK96" s="30"/>
      <c r="AL96" s="30"/>
      <c r="AM96" s="58"/>
      <c r="AN96" s="30"/>
      <c r="AO96" s="115"/>
      <c r="AP96" s="30"/>
      <c r="AQ96" s="6"/>
      <c r="AR96" s="6"/>
      <c r="AS96" s="6"/>
      <c r="AT96" s="6"/>
      <c r="AU96" s="6" t="s">
        <v>54</v>
      </c>
      <c r="AV96" s="6"/>
      <c r="AW96" s="6"/>
      <c r="AX96" s="6"/>
    </row>
    <row r="97" spans="1:50" x14ac:dyDescent="0.2">
      <c r="A97" s="40">
        <f ca="1">RANK(E97,$E$2:$E$203,0)</f>
        <v>96</v>
      </c>
      <c r="B97" s="2" t="s">
        <v>1807</v>
      </c>
      <c r="C97" s="2" t="s">
        <v>1192</v>
      </c>
      <c r="D97" s="2" t="s">
        <v>6</v>
      </c>
      <c r="E97" s="30">
        <f ca="1">SUMPRODUCT(LARGE(H97:AX97,ROW(INDIRECT("1:"&amp;MIN(20,COUNT(H97:AX97))))))</f>
        <v>46.599999999999994</v>
      </c>
      <c r="F97" s="6">
        <f>COUNT(H97:AX97)</f>
        <v>2</v>
      </c>
      <c r="G97" s="31">
        <f>SUM(H97:AX97)</f>
        <v>46.599999999999994</v>
      </c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30" t="s">
        <v>54</v>
      </c>
      <c r="W97" s="30" t="s">
        <v>54</v>
      </c>
      <c r="X97" s="30" t="s">
        <v>54</v>
      </c>
      <c r="Y97" s="30" t="s">
        <v>54</v>
      </c>
      <c r="Z97" s="30" t="s">
        <v>54</v>
      </c>
      <c r="AA97" s="30" t="s">
        <v>54</v>
      </c>
      <c r="AB97" s="30" t="s">
        <v>54</v>
      </c>
      <c r="AC97" s="30" t="s">
        <v>54</v>
      </c>
      <c r="AD97" s="30" t="s">
        <v>54</v>
      </c>
      <c r="AE97" s="30" t="s">
        <v>54</v>
      </c>
      <c r="AF97" s="30" t="s">
        <v>54</v>
      </c>
      <c r="AG97" s="30"/>
      <c r="AH97" s="30"/>
      <c r="AI97" s="30"/>
      <c r="AJ97" s="30">
        <v>31.2</v>
      </c>
      <c r="AK97" s="30"/>
      <c r="AL97" s="30">
        <v>15.399999999999999</v>
      </c>
      <c r="AM97" s="58"/>
      <c r="AN97" s="30"/>
      <c r="AO97" s="115"/>
      <c r="AP97" s="30"/>
      <c r="AQ97" s="6"/>
      <c r="AR97" s="6"/>
      <c r="AS97" s="6"/>
      <c r="AT97" s="6"/>
      <c r="AU97" s="6" t="s">
        <v>54</v>
      </c>
      <c r="AV97" s="6"/>
      <c r="AW97" s="6"/>
      <c r="AX97" s="6"/>
    </row>
    <row r="98" spans="1:50" x14ac:dyDescent="0.2">
      <c r="A98" s="40">
        <f ca="1">RANK(E98,$E$2:$E$203,0)</f>
        <v>97</v>
      </c>
      <c r="B98" s="2" t="s">
        <v>198</v>
      </c>
      <c r="C98" s="2" t="s">
        <v>1192</v>
      </c>
      <c r="D98" s="2" t="s">
        <v>6</v>
      </c>
      <c r="E98" s="30">
        <f ca="1">SUMPRODUCT(LARGE(H98:AX98,ROW(INDIRECT("1:"&amp;MIN(20,COUNT(H98:AX98))))))</f>
        <v>46.400000000000006</v>
      </c>
      <c r="F98" s="6">
        <f>COUNT(H98:AX98)</f>
        <v>1</v>
      </c>
      <c r="G98" s="31">
        <f>SUM(H98:AX98)</f>
        <v>46.400000000000006</v>
      </c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30" t="s">
        <v>54</v>
      </c>
      <c r="W98" s="30" t="s">
        <v>54</v>
      </c>
      <c r="X98" s="30" t="s">
        <v>54</v>
      </c>
      <c r="Y98" s="30" t="s">
        <v>54</v>
      </c>
      <c r="Z98" s="30" t="s">
        <v>54</v>
      </c>
      <c r="AA98" s="30" t="s">
        <v>54</v>
      </c>
      <c r="AB98" s="30" t="s">
        <v>54</v>
      </c>
      <c r="AC98" s="30" t="s">
        <v>54</v>
      </c>
      <c r="AD98" s="30" t="s">
        <v>54</v>
      </c>
      <c r="AE98" s="30" t="s">
        <v>54</v>
      </c>
      <c r="AF98" s="30" t="s">
        <v>54</v>
      </c>
      <c r="AG98" s="30"/>
      <c r="AH98" s="30">
        <v>46.400000000000006</v>
      </c>
      <c r="AI98" s="30"/>
      <c r="AJ98" s="30"/>
      <c r="AK98" s="30"/>
      <c r="AL98" s="30"/>
      <c r="AM98" s="58"/>
      <c r="AN98" s="30"/>
      <c r="AO98" s="115"/>
      <c r="AP98" s="30"/>
      <c r="AQ98" s="6"/>
      <c r="AR98" s="6"/>
      <c r="AS98" s="6"/>
      <c r="AT98" s="6"/>
      <c r="AU98" s="6" t="s">
        <v>54</v>
      </c>
      <c r="AV98" s="6"/>
      <c r="AW98" s="6"/>
      <c r="AX98" s="6"/>
    </row>
    <row r="99" spans="1:50" x14ac:dyDescent="0.2">
      <c r="A99" s="40">
        <f ca="1">RANK(E99,$E$2:$E$203,0)</f>
        <v>98</v>
      </c>
      <c r="B99" s="2" t="s">
        <v>541</v>
      </c>
      <c r="C99" s="2" t="s">
        <v>1822</v>
      </c>
      <c r="D99" s="2" t="s">
        <v>6</v>
      </c>
      <c r="E99" s="30">
        <f ca="1">SUMPRODUCT(LARGE(H99:AX99,ROW(INDIRECT("1:"&amp;MIN(20,COUNT(H99:AX99))))))</f>
        <v>46.2</v>
      </c>
      <c r="F99" s="6">
        <f>COUNT(H99:AX99)</f>
        <v>2</v>
      </c>
      <c r="G99" s="31">
        <f>SUM(H99:AX99)</f>
        <v>46.2</v>
      </c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30" t="s">
        <v>54</v>
      </c>
      <c r="W99" s="30" t="s">
        <v>54</v>
      </c>
      <c r="X99" s="30" t="s">
        <v>54</v>
      </c>
      <c r="Y99" s="30" t="s">
        <v>54</v>
      </c>
      <c r="Z99" s="30" t="s">
        <v>54</v>
      </c>
      <c r="AA99" s="30" t="s">
        <v>54</v>
      </c>
      <c r="AB99" s="30" t="s">
        <v>54</v>
      </c>
      <c r="AC99" s="30" t="s">
        <v>54</v>
      </c>
      <c r="AD99" s="30" t="s">
        <v>54</v>
      </c>
      <c r="AE99" s="30" t="s">
        <v>54</v>
      </c>
      <c r="AF99" s="30" t="s">
        <v>54</v>
      </c>
      <c r="AG99" s="30"/>
      <c r="AH99" s="30"/>
      <c r="AI99" s="30"/>
      <c r="AJ99" s="30"/>
      <c r="AK99" s="30">
        <v>16.8</v>
      </c>
      <c r="AL99" s="30">
        <v>29.4</v>
      </c>
      <c r="AM99" s="58"/>
      <c r="AN99" s="30"/>
      <c r="AO99" s="115"/>
      <c r="AP99" s="30"/>
      <c r="AQ99" s="6"/>
      <c r="AR99" s="6"/>
      <c r="AS99" s="6"/>
      <c r="AT99" s="6"/>
      <c r="AU99" s="6" t="s">
        <v>54</v>
      </c>
      <c r="AV99" s="6"/>
      <c r="AW99" s="6"/>
      <c r="AX99" s="6"/>
    </row>
    <row r="100" spans="1:50" x14ac:dyDescent="0.2">
      <c r="A100" s="40">
        <f ca="1">RANK(E100,$E$2:$E$203,0)</f>
        <v>99</v>
      </c>
      <c r="B100" s="2" t="s">
        <v>1217</v>
      </c>
      <c r="C100" s="2" t="s">
        <v>1192</v>
      </c>
      <c r="D100" s="2" t="s">
        <v>6</v>
      </c>
      <c r="E100" s="30">
        <f ca="1">SUMPRODUCT(LARGE(H100:AX100,ROW(INDIRECT("1:"&amp;MIN(20,COUNT(H100:AX100))))))</f>
        <v>45.4</v>
      </c>
      <c r="F100" s="6">
        <f>COUNT(H100:AX100)</f>
        <v>3</v>
      </c>
      <c r="G100" s="31">
        <f>SUM(H100:AX100)</f>
        <v>45.4</v>
      </c>
      <c r="H100" s="88"/>
      <c r="I100" s="88">
        <v>1.8</v>
      </c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7"/>
      <c r="AF100" s="30"/>
      <c r="AG100" s="30"/>
      <c r="AH100" s="30">
        <v>41.6</v>
      </c>
      <c r="AI100" s="30"/>
      <c r="AJ100" s="30"/>
      <c r="AK100" s="30"/>
      <c r="AL100" s="30"/>
      <c r="AM100" s="58"/>
      <c r="AN100" s="30"/>
      <c r="AO100" s="115">
        <v>2</v>
      </c>
      <c r="AP100" s="30"/>
      <c r="AQ100" s="6"/>
      <c r="AR100" s="6"/>
      <c r="AS100" s="6"/>
      <c r="AT100" s="6"/>
      <c r="AU100" s="6" t="s">
        <v>54</v>
      </c>
      <c r="AV100" s="6"/>
      <c r="AW100" s="6"/>
      <c r="AX100" s="6"/>
    </row>
    <row r="101" spans="1:50" x14ac:dyDescent="0.2">
      <c r="A101" s="40">
        <f ca="1">RANK(E101,$E$2:$E$203,0)</f>
        <v>100</v>
      </c>
      <c r="B101" s="2" t="s">
        <v>20</v>
      </c>
      <c r="C101" s="2" t="s">
        <v>1319</v>
      </c>
      <c r="D101" s="2" t="s">
        <v>6</v>
      </c>
      <c r="E101" s="30">
        <f ca="1">SUMPRODUCT(LARGE(H101:AX101,ROW(INDIRECT("1:"&amp;MIN(20,COUNT(H101:AX101))))))</f>
        <v>45</v>
      </c>
      <c r="F101" s="6">
        <f>COUNT(H101:AX101)</f>
        <v>1</v>
      </c>
      <c r="G101" s="31">
        <f>SUM(H101:AX101)</f>
        <v>45</v>
      </c>
      <c r="H101" s="88">
        <v>45</v>
      </c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7"/>
      <c r="AF101" s="30"/>
      <c r="AG101" s="30"/>
      <c r="AH101" s="30"/>
      <c r="AI101" s="30"/>
      <c r="AJ101" s="30"/>
      <c r="AK101" s="30"/>
      <c r="AL101" s="30"/>
      <c r="AM101" s="58"/>
      <c r="AN101" s="30"/>
      <c r="AO101" s="115"/>
      <c r="AP101" s="30"/>
      <c r="AQ101" s="6"/>
      <c r="AR101" s="6"/>
      <c r="AS101" s="6"/>
      <c r="AT101" s="6"/>
      <c r="AU101" s="6" t="s">
        <v>54</v>
      </c>
      <c r="AV101" s="6"/>
      <c r="AW101" s="6"/>
      <c r="AX101" s="6"/>
    </row>
    <row r="102" spans="1:50" x14ac:dyDescent="0.2">
      <c r="A102" s="40">
        <f ca="1">RANK(E102,$E$2:$E$203,0)</f>
        <v>101</v>
      </c>
      <c r="B102" s="2" t="s">
        <v>1280</v>
      </c>
      <c r="C102" s="2" t="s">
        <v>1144</v>
      </c>
      <c r="D102" s="2" t="s">
        <v>6</v>
      </c>
      <c r="E102" s="30">
        <f ca="1">SUMPRODUCT(LARGE(H102:AX102,ROW(INDIRECT("1:"&amp;MIN(20,COUNT(H102:AX102))))))</f>
        <v>44.8</v>
      </c>
      <c r="F102" s="6">
        <f>COUNT(H102:AX102)</f>
        <v>1</v>
      </c>
      <c r="G102" s="31">
        <f>SUM(H102:AX102)</f>
        <v>44.8</v>
      </c>
      <c r="H102" s="88"/>
      <c r="I102" s="88"/>
      <c r="J102" s="88"/>
      <c r="K102" s="88">
        <v>44.8</v>
      </c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7"/>
      <c r="AF102" s="30"/>
      <c r="AG102" s="30"/>
      <c r="AH102" s="30"/>
      <c r="AI102" s="30"/>
      <c r="AJ102" s="30"/>
      <c r="AK102" s="30"/>
      <c r="AL102" s="30"/>
      <c r="AM102" s="58"/>
      <c r="AN102" s="30"/>
      <c r="AO102" s="115"/>
      <c r="AP102" s="30"/>
      <c r="AQ102" s="6"/>
      <c r="AR102" s="6"/>
      <c r="AS102" s="6"/>
      <c r="AT102" s="6"/>
      <c r="AU102" s="6" t="s">
        <v>54</v>
      </c>
      <c r="AV102" s="6"/>
      <c r="AW102" s="6"/>
      <c r="AX102" s="6"/>
    </row>
    <row r="103" spans="1:50" x14ac:dyDescent="0.2">
      <c r="A103" s="40">
        <f ca="1">RANK(E103,$E$2:$E$203,0)</f>
        <v>102</v>
      </c>
      <c r="B103" s="2" t="s">
        <v>1448</v>
      </c>
      <c r="C103" s="2" t="s">
        <v>1298</v>
      </c>
      <c r="D103" s="2" t="s">
        <v>6</v>
      </c>
      <c r="E103" s="30">
        <f ca="1">SUMPRODUCT(LARGE(H103:AX103,ROW(INDIRECT("1:"&amp;MIN(20,COUNT(H103:AX103))))))</f>
        <v>44.4</v>
      </c>
      <c r="F103" s="6">
        <f>COUNT(H103:AX103)</f>
        <v>2</v>
      </c>
      <c r="G103" s="31">
        <f>SUM(H103:AX103)</f>
        <v>44.4</v>
      </c>
      <c r="H103" s="88"/>
      <c r="I103" s="88"/>
      <c r="J103" s="88"/>
      <c r="K103" s="88"/>
      <c r="L103" s="88"/>
      <c r="M103" s="88"/>
      <c r="N103" s="88">
        <v>24</v>
      </c>
      <c r="O103" s="88">
        <v>20.399999999999999</v>
      </c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7"/>
      <c r="AF103" s="30"/>
      <c r="AG103" s="30"/>
      <c r="AH103" s="30"/>
      <c r="AI103" s="30"/>
      <c r="AJ103" s="30"/>
      <c r="AK103" s="30"/>
      <c r="AL103" s="30"/>
      <c r="AM103" s="58"/>
      <c r="AN103" s="30"/>
      <c r="AO103" s="115"/>
      <c r="AP103" s="30"/>
      <c r="AQ103" s="6"/>
      <c r="AR103" s="6"/>
      <c r="AS103" s="6"/>
      <c r="AT103" s="6"/>
      <c r="AU103" s="6" t="s">
        <v>54</v>
      </c>
      <c r="AV103" s="6"/>
      <c r="AW103" s="6"/>
      <c r="AX103" s="6"/>
    </row>
    <row r="104" spans="1:50" x14ac:dyDescent="0.2">
      <c r="A104" s="40">
        <f ca="1">RANK(E104,$E$2:$E$203,0)</f>
        <v>103</v>
      </c>
      <c r="B104" s="2" t="s">
        <v>1447</v>
      </c>
      <c r="C104" s="2" t="s">
        <v>1143</v>
      </c>
      <c r="D104" s="2" t="s">
        <v>6</v>
      </c>
      <c r="E104" s="30">
        <f ca="1">SUMPRODUCT(LARGE(H104:AX104,ROW(INDIRECT("1:"&amp;MIN(20,COUNT(H104:AX104))))))</f>
        <v>43.199999999999996</v>
      </c>
      <c r="F104" s="6">
        <f>COUNT(H104:AX104)</f>
        <v>2</v>
      </c>
      <c r="G104" s="31">
        <f>SUM(H104:AX104)</f>
        <v>43.199999999999996</v>
      </c>
      <c r="H104" s="88"/>
      <c r="I104" s="88"/>
      <c r="J104" s="88"/>
      <c r="K104" s="88"/>
      <c r="L104" s="88"/>
      <c r="M104" s="88"/>
      <c r="N104" s="88"/>
      <c r="O104" s="88">
        <v>21.599999999999998</v>
      </c>
      <c r="P104" s="88"/>
      <c r="Q104" s="88"/>
      <c r="R104" s="88"/>
      <c r="S104" s="88">
        <v>21.599999999999998</v>
      </c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7"/>
      <c r="AF104" s="30"/>
      <c r="AG104" s="30"/>
      <c r="AH104" s="30"/>
      <c r="AI104" s="30"/>
      <c r="AJ104" s="30"/>
      <c r="AK104" s="30"/>
      <c r="AL104" s="30"/>
      <c r="AM104" s="58"/>
      <c r="AN104" s="30"/>
      <c r="AO104" s="115"/>
      <c r="AP104" s="30"/>
      <c r="AQ104" s="6"/>
      <c r="AR104" s="6"/>
      <c r="AS104" s="6"/>
      <c r="AT104" s="6"/>
      <c r="AU104" s="6" t="s">
        <v>54</v>
      </c>
      <c r="AV104" s="6"/>
      <c r="AW104" s="6"/>
      <c r="AX104" s="6"/>
    </row>
    <row r="105" spans="1:50" x14ac:dyDescent="0.2">
      <c r="A105" s="40">
        <f ca="1">RANK(E105,$E$2:$E$203,0)</f>
        <v>103</v>
      </c>
      <c r="B105" s="2" t="s">
        <v>537</v>
      </c>
      <c r="C105" s="2" t="s">
        <v>1143</v>
      </c>
      <c r="D105" s="2" t="s">
        <v>6</v>
      </c>
      <c r="E105" s="30">
        <f ca="1">SUMPRODUCT(LARGE(H105:AX105,ROW(INDIRECT("1:"&amp;MIN(20,COUNT(H105:AX105))))))</f>
        <v>43.199999999999996</v>
      </c>
      <c r="F105" s="6">
        <f>COUNT(H105:AX105)</f>
        <v>1</v>
      </c>
      <c r="G105" s="31">
        <f>SUM(H105:AX105)</f>
        <v>43.199999999999996</v>
      </c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30" t="s">
        <v>54</v>
      </c>
      <c r="W105" s="30" t="s">
        <v>54</v>
      </c>
      <c r="X105" s="30" t="s">
        <v>54</v>
      </c>
      <c r="Y105" s="30" t="s">
        <v>54</v>
      </c>
      <c r="Z105" s="30" t="s">
        <v>54</v>
      </c>
      <c r="AA105" s="30" t="s">
        <v>54</v>
      </c>
      <c r="AB105" s="30" t="s">
        <v>54</v>
      </c>
      <c r="AC105" s="30" t="s">
        <v>54</v>
      </c>
      <c r="AD105" s="30" t="s">
        <v>54</v>
      </c>
      <c r="AE105" s="30" t="s">
        <v>54</v>
      </c>
      <c r="AF105" s="30" t="s">
        <v>54</v>
      </c>
      <c r="AG105" s="30"/>
      <c r="AH105" s="30"/>
      <c r="AI105" s="30">
        <v>43.199999999999996</v>
      </c>
      <c r="AJ105" s="30"/>
      <c r="AK105" s="30"/>
      <c r="AL105" s="30"/>
      <c r="AM105" s="58"/>
      <c r="AN105" s="30"/>
      <c r="AO105" s="115"/>
      <c r="AP105" s="30"/>
      <c r="AQ105" s="6"/>
      <c r="AR105" s="6"/>
      <c r="AS105" s="6"/>
      <c r="AT105" s="6"/>
      <c r="AU105" s="6" t="s">
        <v>54</v>
      </c>
      <c r="AV105" s="6"/>
      <c r="AW105" s="6"/>
      <c r="AX105" s="6"/>
    </row>
    <row r="106" spans="1:50" x14ac:dyDescent="0.2">
      <c r="A106" s="40">
        <f ca="1">RANK(E106,$E$2:$E$203,0)</f>
        <v>105</v>
      </c>
      <c r="B106" s="2" t="s">
        <v>1539</v>
      </c>
      <c r="C106" s="2" t="s">
        <v>1494</v>
      </c>
      <c r="D106" s="2" t="s">
        <v>6</v>
      </c>
      <c r="E106" s="30">
        <f ca="1">SUMPRODUCT(LARGE(H106:AX106,ROW(INDIRECT("1:"&amp;MIN(20,COUNT(H106:AX106))))))</f>
        <v>42.79999999999999</v>
      </c>
      <c r="F106" s="6">
        <f>COUNT(H106:AX106)</f>
        <v>7</v>
      </c>
      <c r="G106" s="31">
        <f>SUM(H106:AX106)</f>
        <v>42.8</v>
      </c>
      <c r="H106" s="88"/>
      <c r="I106" s="93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>
        <v>1.6</v>
      </c>
      <c r="Z106" s="88">
        <v>12.6</v>
      </c>
      <c r="AA106" s="88"/>
      <c r="AB106" s="88"/>
      <c r="AC106" s="88">
        <v>4.8000000000000007</v>
      </c>
      <c r="AD106" s="88">
        <v>1.8</v>
      </c>
      <c r="AE106" s="87">
        <v>18.2</v>
      </c>
      <c r="AF106" s="30"/>
      <c r="AG106" s="30"/>
      <c r="AH106" s="30"/>
      <c r="AI106" s="30"/>
      <c r="AJ106" s="30"/>
      <c r="AK106" s="30"/>
      <c r="AL106" s="30"/>
      <c r="AM106" s="58"/>
      <c r="AN106" s="30"/>
      <c r="AO106" s="115">
        <v>2</v>
      </c>
      <c r="AP106" s="30">
        <v>1.8</v>
      </c>
      <c r="AQ106" s="6"/>
      <c r="AR106" s="6"/>
      <c r="AS106" s="6"/>
      <c r="AT106" s="6"/>
      <c r="AU106" s="6" t="s">
        <v>54</v>
      </c>
      <c r="AV106" s="6"/>
      <c r="AW106" s="6"/>
      <c r="AX106" s="6"/>
    </row>
    <row r="107" spans="1:50" x14ac:dyDescent="0.2">
      <c r="A107" s="40">
        <f ca="1">RANK(E107,$E$2:$E$203,0)</f>
        <v>106</v>
      </c>
      <c r="B107" s="2" t="s">
        <v>1209</v>
      </c>
      <c r="C107" s="2" t="s">
        <v>1148</v>
      </c>
      <c r="D107" s="2" t="s">
        <v>6</v>
      </c>
      <c r="E107" s="30">
        <f ca="1">SUMPRODUCT(LARGE(H107:AX107,ROW(INDIRECT("1:"&amp;MIN(20,COUNT(H107:AX107))))))</f>
        <v>42.5</v>
      </c>
      <c r="F107" s="6">
        <f>COUNT(H107:AX107)</f>
        <v>5</v>
      </c>
      <c r="G107" s="31">
        <f>SUM(H107:AX107)</f>
        <v>42.5</v>
      </c>
      <c r="H107" s="88"/>
      <c r="I107" s="93">
        <v>7.2</v>
      </c>
      <c r="J107" s="88">
        <v>15.399999999999999</v>
      </c>
      <c r="K107" s="88">
        <v>9.7999999999999989</v>
      </c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7"/>
      <c r="AF107" s="30"/>
      <c r="AG107" s="30"/>
      <c r="AH107" s="30"/>
      <c r="AI107" s="30"/>
      <c r="AJ107" s="30"/>
      <c r="AK107" s="30"/>
      <c r="AL107" s="30"/>
      <c r="AM107" s="58"/>
      <c r="AN107" s="30"/>
      <c r="AO107" s="115">
        <v>2</v>
      </c>
      <c r="AP107" s="30">
        <v>8.1</v>
      </c>
      <c r="AQ107" s="6"/>
      <c r="AR107" s="6"/>
      <c r="AS107" s="6"/>
      <c r="AT107" s="6"/>
      <c r="AU107" s="6" t="s">
        <v>54</v>
      </c>
      <c r="AV107" s="6"/>
      <c r="AW107" s="6"/>
      <c r="AX107" s="6"/>
    </row>
    <row r="108" spans="1:50" x14ac:dyDescent="0.2">
      <c r="A108" s="40">
        <f ca="1">RANK(E108,$E$2:$E$203,0)</f>
        <v>107</v>
      </c>
      <c r="B108" s="2" t="s">
        <v>796</v>
      </c>
      <c r="C108" s="2" t="s">
        <v>1172</v>
      </c>
      <c r="D108" s="2" t="s">
        <v>6</v>
      </c>
      <c r="E108" s="30">
        <f ca="1">SUMPRODUCT(LARGE(H108:AX108,ROW(INDIRECT("1:"&amp;MIN(20,COUNT(H108:AX108))))))</f>
        <v>40.5</v>
      </c>
      <c r="F108" s="6">
        <f>COUNT(H108:AX108)</f>
        <v>1</v>
      </c>
      <c r="G108" s="31">
        <f>SUM(H108:AX108)</f>
        <v>40.5</v>
      </c>
      <c r="H108" s="88"/>
      <c r="I108" s="93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30" t="s">
        <v>54</v>
      </c>
      <c r="W108" s="30" t="s">
        <v>54</v>
      </c>
      <c r="X108" s="30" t="s">
        <v>54</v>
      </c>
      <c r="Y108" s="30" t="s">
        <v>54</v>
      </c>
      <c r="Z108" s="30" t="s">
        <v>54</v>
      </c>
      <c r="AA108" s="30" t="s">
        <v>54</v>
      </c>
      <c r="AB108" s="30" t="s">
        <v>54</v>
      </c>
      <c r="AC108" s="30" t="s">
        <v>54</v>
      </c>
      <c r="AD108" s="30" t="s">
        <v>54</v>
      </c>
      <c r="AE108" s="30" t="s">
        <v>54</v>
      </c>
      <c r="AF108" s="30" t="s">
        <v>54</v>
      </c>
      <c r="AG108" s="30"/>
      <c r="AH108" s="30"/>
      <c r="AI108" s="30"/>
      <c r="AJ108" s="30"/>
      <c r="AK108" s="30"/>
      <c r="AL108" s="30"/>
      <c r="AM108" s="58"/>
      <c r="AN108" s="30"/>
      <c r="AO108" s="115"/>
      <c r="AP108" s="30"/>
      <c r="AQ108" s="6"/>
      <c r="AR108" s="6"/>
      <c r="AS108" s="6"/>
      <c r="AT108" s="6">
        <v>40.5</v>
      </c>
      <c r="AU108" s="6"/>
      <c r="AV108" s="6"/>
      <c r="AW108" s="6"/>
      <c r="AX108" s="6"/>
    </row>
    <row r="109" spans="1:50" x14ac:dyDescent="0.2">
      <c r="A109" s="40">
        <f ca="1">RANK(E109,$E$2:$E$203,0)</f>
        <v>108</v>
      </c>
      <c r="B109" s="2" t="s">
        <v>1457</v>
      </c>
      <c r="C109" s="2" t="s">
        <v>1344</v>
      </c>
      <c r="D109" s="2" t="s">
        <v>6</v>
      </c>
      <c r="E109" s="30">
        <f ca="1">SUMPRODUCT(LARGE(H109:AX109,ROW(INDIRECT("1:"&amp;MIN(20,COUNT(H109:AX109))))))</f>
        <v>40</v>
      </c>
      <c r="F109" s="6">
        <f>COUNT(H109:AX109)</f>
        <v>1</v>
      </c>
      <c r="G109" s="31">
        <f>SUM(H109:AX109)</f>
        <v>40</v>
      </c>
      <c r="H109" s="88"/>
      <c r="I109" s="93"/>
      <c r="J109" s="88"/>
      <c r="K109" s="88"/>
      <c r="L109" s="88"/>
      <c r="M109" s="88"/>
      <c r="N109" s="88">
        <v>40</v>
      </c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7"/>
      <c r="AF109" s="30"/>
      <c r="AG109" s="30"/>
      <c r="AH109" s="30"/>
      <c r="AI109" s="30"/>
      <c r="AJ109" s="30"/>
      <c r="AK109" s="30"/>
      <c r="AL109" s="30"/>
      <c r="AM109" s="58"/>
      <c r="AN109" s="30"/>
      <c r="AO109" s="115"/>
      <c r="AP109" s="30"/>
      <c r="AQ109" s="6"/>
      <c r="AR109" s="6"/>
      <c r="AS109" s="6"/>
      <c r="AT109" s="6"/>
      <c r="AU109" s="6" t="s">
        <v>54</v>
      </c>
      <c r="AV109" s="6"/>
      <c r="AW109" s="6"/>
      <c r="AX109" s="6"/>
    </row>
    <row r="110" spans="1:50" x14ac:dyDescent="0.2">
      <c r="A110" s="40">
        <f ca="1">RANK(E110,$E$2:$E$203,0)</f>
        <v>109</v>
      </c>
      <c r="B110" s="2" t="s">
        <v>1203</v>
      </c>
      <c r="C110" s="2" t="s">
        <v>1148</v>
      </c>
      <c r="D110" s="2" t="s">
        <v>6</v>
      </c>
      <c r="E110" s="30">
        <f ca="1">SUMPRODUCT(LARGE(H110:AX110,ROW(INDIRECT("1:"&amp;MIN(20,COUNT(H110:AX110))))))</f>
        <v>39.799999999999997</v>
      </c>
      <c r="F110" s="6">
        <f>COUNT(H110:AX110)</f>
        <v>3</v>
      </c>
      <c r="G110" s="31">
        <f>SUM(H110:AX110)</f>
        <v>39.799999999999997</v>
      </c>
      <c r="H110" s="88"/>
      <c r="I110" s="93">
        <v>36</v>
      </c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7"/>
      <c r="AF110" s="30"/>
      <c r="AG110" s="30"/>
      <c r="AH110" s="30"/>
      <c r="AI110" s="30"/>
      <c r="AJ110" s="30"/>
      <c r="AK110" s="30"/>
      <c r="AL110" s="30"/>
      <c r="AM110" s="58"/>
      <c r="AN110" s="30"/>
      <c r="AO110" s="115">
        <v>2</v>
      </c>
      <c r="AP110" s="30">
        <v>1.8</v>
      </c>
      <c r="AQ110" s="6"/>
      <c r="AR110" s="6"/>
      <c r="AS110" s="6"/>
      <c r="AT110" s="6"/>
      <c r="AU110" s="6" t="s">
        <v>54</v>
      </c>
      <c r="AV110" s="6"/>
      <c r="AW110" s="6"/>
      <c r="AX110" s="6"/>
    </row>
    <row r="111" spans="1:50" x14ac:dyDescent="0.2">
      <c r="A111" s="40">
        <f ca="1">RANK(E111,$E$2:$E$203,0)</f>
        <v>110</v>
      </c>
      <c r="B111" s="2" t="s">
        <v>1584</v>
      </c>
      <c r="C111" s="2" t="s">
        <v>1172</v>
      </c>
      <c r="D111" s="2" t="s">
        <v>6</v>
      </c>
      <c r="E111" s="30">
        <f ca="1">SUMPRODUCT(LARGE(H111:AX111,ROW(INDIRECT("1:"&amp;MIN(20,COUNT(H111:AX111))))))</f>
        <v>39.199999999999989</v>
      </c>
      <c r="F111" s="6">
        <f>COUNT(H111:AX111)</f>
        <v>5</v>
      </c>
      <c r="G111" s="31">
        <f>SUM(H111:AX111)</f>
        <v>39.199999999999996</v>
      </c>
      <c r="H111" s="88"/>
      <c r="I111" s="93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>
        <v>1.8</v>
      </c>
      <c r="AA111" s="88"/>
      <c r="AB111" s="88"/>
      <c r="AC111" s="88"/>
      <c r="AD111" s="88">
        <v>1.8</v>
      </c>
      <c r="AE111" s="87"/>
      <c r="AF111" s="30">
        <v>16.799999999999997</v>
      </c>
      <c r="AG111" s="30"/>
      <c r="AH111" s="30"/>
      <c r="AI111" s="30"/>
      <c r="AJ111" s="30"/>
      <c r="AK111" s="30"/>
      <c r="AL111" s="30">
        <v>16.799999999999997</v>
      </c>
      <c r="AM111" s="58"/>
      <c r="AN111" s="30"/>
      <c r="AO111" s="115">
        <v>2</v>
      </c>
      <c r="AP111" s="30"/>
      <c r="AQ111" s="6"/>
      <c r="AR111" s="6"/>
      <c r="AS111" s="6"/>
      <c r="AT111" s="6"/>
      <c r="AU111" s="6" t="s">
        <v>54</v>
      </c>
      <c r="AV111" s="6"/>
      <c r="AW111" s="6"/>
      <c r="AX111" s="6"/>
    </row>
    <row r="112" spans="1:50" x14ac:dyDescent="0.2">
      <c r="A112" s="40">
        <f ca="1">RANK(E112,$E$2:$E$203,0)</f>
        <v>111</v>
      </c>
      <c r="B112" s="2" t="s">
        <v>1618</v>
      </c>
      <c r="C112" s="2" t="s">
        <v>1489</v>
      </c>
      <c r="D112" s="2" t="s">
        <v>6</v>
      </c>
      <c r="E112" s="30">
        <f ca="1">SUMPRODUCT(LARGE(H112:AX112,ROW(INDIRECT("1:"&amp;MIN(20,COUNT(H112:AX112))))))</f>
        <v>38.999999999999993</v>
      </c>
      <c r="F112" s="6">
        <f>COUNT(H112:AX112)</f>
        <v>2</v>
      </c>
      <c r="G112" s="31">
        <f>SUM(H112:AX112)</f>
        <v>38.999999999999993</v>
      </c>
      <c r="H112" s="88"/>
      <c r="I112" s="93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>
        <v>5.4</v>
      </c>
      <c r="AE112" s="87">
        <v>33.599999999999994</v>
      </c>
      <c r="AF112" s="30"/>
      <c r="AG112" s="30"/>
      <c r="AH112" s="30"/>
      <c r="AI112" s="30"/>
      <c r="AJ112" s="30"/>
      <c r="AK112" s="30"/>
      <c r="AL112" s="30"/>
      <c r="AM112" s="58"/>
      <c r="AN112" s="30"/>
      <c r="AO112" s="115"/>
      <c r="AP112" s="30"/>
      <c r="AQ112" s="6"/>
      <c r="AR112" s="6"/>
      <c r="AS112" s="6"/>
      <c r="AT112" s="6"/>
      <c r="AU112" s="6" t="s">
        <v>54</v>
      </c>
      <c r="AV112" s="6"/>
      <c r="AW112" s="6"/>
      <c r="AX112" s="6"/>
    </row>
    <row r="113" spans="1:50" x14ac:dyDescent="0.2">
      <c r="A113" s="40">
        <f ca="1">RANK(E113,$E$2:$E$203,0)</f>
        <v>111</v>
      </c>
      <c r="B113" s="2" t="s">
        <v>1215</v>
      </c>
      <c r="C113" s="2" t="s">
        <v>1145</v>
      </c>
      <c r="D113" s="2" t="s">
        <v>6</v>
      </c>
      <c r="E113" s="30">
        <f ca="1">SUMPRODUCT(LARGE(H113:AX113,ROW(INDIRECT("1:"&amp;MIN(20,COUNT(H113:AX113))))))</f>
        <v>38.999999999999993</v>
      </c>
      <c r="F113" s="6">
        <f>COUNT(H113:AX113)</f>
        <v>6</v>
      </c>
      <c r="G113" s="31">
        <f>SUM(H113:AX113)</f>
        <v>39</v>
      </c>
      <c r="H113" s="88"/>
      <c r="I113" s="93">
        <v>1.8</v>
      </c>
      <c r="J113" s="88"/>
      <c r="K113" s="88">
        <v>8.3999999999999986</v>
      </c>
      <c r="L113" s="88"/>
      <c r="M113" s="88"/>
      <c r="N113" s="88"/>
      <c r="O113" s="88"/>
      <c r="P113" s="88"/>
      <c r="Q113" s="88">
        <v>14</v>
      </c>
      <c r="R113" s="88"/>
      <c r="S113" s="88"/>
      <c r="T113" s="88"/>
      <c r="U113" s="88"/>
      <c r="V113" s="88"/>
      <c r="W113" s="88"/>
      <c r="X113" s="88"/>
      <c r="Y113" s="88"/>
      <c r="Z113" s="88">
        <v>7.2</v>
      </c>
      <c r="AA113" s="88"/>
      <c r="AB113" s="88"/>
      <c r="AC113" s="88"/>
      <c r="AD113" s="88"/>
      <c r="AE113" s="87">
        <v>5.6</v>
      </c>
      <c r="AF113" s="30"/>
      <c r="AG113" s="30"/>
      <c r="AH113" s="30"/>
      <c r="AI113" s="30"/>
      <c r="AJ113" s="30"/>
      <c r="AK113" s="30"/>
      <c r="AL113" s="30"/>
      <c r="AM113" s="58"/>
      <c r="AN113" s="30"/>
      <c r="AO113" s="115">
        <v>2</v>
      </c>
      <c r="AP113" s="30"/>
      <c r="AQ113" s="6"/>
      <c r="AR113" s="6"/>
      <c r="AS113" s="6"/>
      <c r="AT113" s="6"/>
      <c r="AU113" s="6" t="s">
        <v>54</v>
      </c>
      <c r="AV113" s="6"/>
      <c r="AW113" s="6"/>
      <c r="AX113" s="6"/>
    </row>
    <row r="114" spans="1:50" x14ac:dyDescent="0.2">
      <c r="A114" s="40">
        <f ca="1">RANK(E114,$E$2:$E$203,0)</f>
        <v>113</v>
      </c>
      <c r="B114" s="2" t="s">
        <v>1028</v>
      </c>
      <c r="C114" s="2" t="s">
        <v>1172</v>
      </c>
      <c r="D114" s="2" t="s">
        <v>6</v>
      </c>
      <c r="E114" s="30">
        <f ca="1">SUMPRODUCT(LARGE(H114:AX114,ROW(INDIRECT("1:"&amp;MIN(20,COUNT(H114:AX114))))))</f>
        <v>38.599999999999994</v>
      </c>
      <c r="F114" s="6">
        <f>COUNT(H114:AX114)</f>
        <v>6</v>
      </c>
      <c r="G114" s="31">
        <f>SUM(H114:AX114)</f>
        <v>38.599999999999994</v>
      </c>
      <c r="H114" s="88"/>
      <c r="I114" s="93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>
        <v>3.6</v>
      </c>
      <c r="AA114" s="88"/>
      <c r="AB114" s="88"/>
      <c r="AC114" s="88"/>
      <c r="AD114" s="88">
        <v>1.8</v>
      </c>
      <c r="AE114" s="87">
        <v>11.2</v>
      </c>
      <c r="AF114" s="30">
        <v>18.2</v>
      </c>
      <c r="AG114" s="30"/>
      <c r="AH114" s="30"/>
      <c r="AI114" s="30"/>
      <c r="AJ114" s="30"/>
      <c r="AK114" s="30"/>
      <c r="AL114" s="30"/>
      <c r="AM114" s="58"/>
      <c r="AN114" s="30"/>
      <c r="AO114" s="115">
        <v>2</v>
      </c>
      <c r="AP114" s="30">
        <v>1.8</v>
      </c>
      <c r="AQ114" s="6"/>
      <c r="AR114" s="6"/>
      <c r="AS114" s="6"/>
      <c r="AT114" s="6"/>
      <c r="AU114" s="6" t="s">
        <v>54</v>
      </c>
      <c r="AV114" s="6"/>
      <c r="AW114" s="6"/>
      <c r="AX114" s="6"/>
    </row>
    <row r="115" spans="1:50" x14ac:dyDescent="0.2">
      <c r="A115" s="40">
        <f ca="1">RANK(E115,$E$2:$E$203,0)</f>
        <v>114</v>
      </c>
      <c r="B115" s="2" t="s">
        <v>394</v>
      </c>
      <c r="C115" s="2" t="s">
        <v>1444</v>
      </c>
      <c r="D115" s="2" t="s">
        <v>6</v>
      </c>
      <c r="E115" s="30">
        <f ca="1">SUMPRODUCT(LARGE(H115:AX115,ROW(INDIRECT("1:"&amp;MIN(20,COUNT(H115:AX115))))))</f>
        <v>38.4</v>
      </c>
      <c r="F115" s="6">
        <f>COUNT(H115:AX115)</f>
        <v>1</v>
      </c>
      <c r="G115" s="31">
        <f>SUM(H115:AX115)</f>
        <v>38.4</v>
      </c>
      <c r="H115" s="88"/>
      <c r="I115" s="93"/>
      <c r="J115" s="88"/>
      <c r="K115" s="88"/>
      <c r="L115" s="88"/>
      <c r="M115" s="88"/>
      <c r="N115" s="88"/>
      <c r="O115" s="88">
        <v>38.4</v>
      </c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7"/>
      <c r="AF115" s="30"/>
      <c r="AG115" s="30"/>
      <c r="AH115" s="30"/>
      <c r="AI115" s="30"/>
      <c r="AJ115" s="30"/>
      <c r="AK115" s="30"/>
      <c r="AL115" s="30"/>
      <c r="AM115" s="58"/>
      <c r="AN115" s="30"/>
      <c r="AO115" s="115"/>
      <c r="AP115" s="30"/>
      <c r="AQ115" s="6"/>
      <c r="AR115" s="6"/>
      <c r="AS115" s="6"/>
      <c r="AT115" s="6"/>
      <c r="AU115" s="6" t="s">
        <v>54</v>
      </c>
      <c r="AV115" s="6"/>
      <c r="AW115" s="6"/>
      <c r="AX115" s="6"/>
    </row>
    <row r="116" spans="1:50" x14ac:dyDescent="0.2">
      <c r="A116" s="40">
        <f ca="1">RANK(E116,$E$2:$E$203,0)</f>
        <v>115</v>
      </c>
      <c r="B116" s="2" t="s">
        <v>865</v>
      </c>
      <c r="C116" s="2" t="s">
        <v>1337</v>
      </c>
      <c r="D116" s="2" t="s">
        <v>6</v>
      </c>
      <c r="E116" s="30">
        <f ca="1">SUMPRODUCT(LARGE(H116:AX116,ROW(INDIRECT("1:"&amp;MIN(20,COUNT(H116:AX116))))))</f>
        <v>38</v>
      </c>
      <c r="F116" s="6">
        <f>COUNT(H116:AX116)</f>
        <v>2</v>
      </c>
      <c r="G116" s="31">
        <f>SUM(H116:AX116)</f>
        <v>38</v>
      </c>
      <c r="H116" s="88"/>
      <c r="I116" s="93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30" t="s">
        <v>54</v>
      </c>
      <c r="W116" s="30" t="s">
        <v>54</v>
      </c>
      <c r="X116" s="30" t="s">
        <v>54</v>
      </c>
      <c r="Y116" s="30" t="s">
        <v>54</v>
      </c>
      <c r="Z116" s="30" t="s">
        <v>54</v>
      </c>
      <c r="AA116" s="30" t="s">
        <v>54</v>
      </c>
      <c r="AB116" s="30" t="s">
        <v>54</v>
      </c>
      <c r="AC116" s="30" t="s">
        <v>54</v>
      </c>
      <c r="AD116" s="30" t="s">
        <v>54</v>
      </c>
      <c r="AE116" s="30" t="s">
        <v>54</v>
      </c>
      <c r="AF116" s="30" t="s">
        <v>54</v>
      </c>
      <c r="AG116" s="30"/>
      <c r="AH116" s="30">
        <v>12.8</v>
      </c>
      <c r="AI116" s="30">
        <v>25.2</v>
      </c>
      <c r="AJ116" s="30"/>
      <c r="AK116" s="30"/>
      <c r="AL116" s="30"/>
      <c r="AM116" s="58"/>
      <c r="AN116" s="30"/>
      <c r="AO116" s="115"/>
      <c r="AP116" s="30"/>
      <c r="AQ116" s="6"/>
      <c r="AR116" s="6"/>
      <c r="AS116" s="6"/>
      <c r="AT116" s="6"/>
      <c r="AU116" s="6" t="s">
        <v>54</v>
      </c>
      <c r="AV116" s="6"/>
      <c r="AW116" s="6"/>
      <c r="AX116" s="6"/>
    </row>
    <row r="117" spans="1:50" x14ac:dyDescent="0.2">
      <c r="A117" s="40">
        <f ca="1">RANK(E117,$E$2:$E$203,0)</f>
        <v>116</v>
      </c>
      <c r="B117" s="2" t="s">
        <v>1470</v>
      </c>
      <c r="C117" s="2" t="s">
        <v>1159</v>
      </c>
      <c r="D117" s="2" t="s">
        <v>6</v>
      </c>
      <c r="E117" s="30">
        <f ca="1">SUMPRODUCT(LARGE(H117:AX117,ROW(INDIRECT("1:"&amp;MIN(20,COUNT(H117:AX117))))))</f>
        <v>36</v>
      </c>
      <c r="F117" s="6">
        <f>COUNT(H117:AX117)</f>
        <v>2</v>
      </c>
      <c r="G117" s="31">
        <f>SUM(H117:AX117)</f>
        <v>36</v>
      </c>
      <c r="H117" s="88"/>
      <c r="I117" s="93"/>
      <c r="J117" s="88"/>
      <c r="K117" s="88"/>
      <c r="L117" s="88"/>
      <c r="M117" s="88"/>
      <c r="N117" s="88"/>
      <c r="O117" s="88"/>
      <c r="P117" s="88"/>
      <c r="Q117" s="88"/>
      <c r="R117" s="88"/>
      <c r="S117" s="88">
        <v>19.2</v>
      </c>
      <c r="T117" s="88"/>
      <c r="U117" s="88">
        <v>16.8</v>
      </c>
      <c r="V117" s="88"/>
      <c r="W117" s="88"/>
      <c r="X117" s="88"/>
      <c r="Y117" s="88"/>
      <c r="Z117" s="88"/>
      <c r="AA117" s="88"/>
      <c r="AB117" s="88"/>
      <c r="AC117" s="88"/>
      <c r="AD117" s="88"/>
      <c r="AE117" s="87"/>
      <c r="AF117" s="30"/>
      <c r="AG117" s="30"/>
      <c r="AH117" s="30"/>
      <c r="AI117" s="30"/>
      <c r="AJ117" s="30"/>
      <c r="AK117" s="30"/>
      <c r="AL117" s="30"/>
      <c r="AM117" s="58"/>
      <c r="AN117" s="30"/>
      <c r="AO117" s="115"/>
      <c r="AP117" s="30"/>
      <c r="AQ117" s="6"/>
      <c r="AR117" s="6"/>
      <c r="AS117" s="6"/>
      <c r="AT117" s="6"/>
      <c r="AU117" s="6" t="s">
        <v>54</v>
      </c>
      <c r="AV117" s="6"/>
      <c r="AW117" s="6"/>
      <c r="AX117" s="6"/>
    </row>
    <row r="118" spans="1:50" x14ac:dyDescent="0.2">
      <c r="A118" s="40">
        <f ca="1">RANK(E118,$E$2:$E$203,0)</f>
        <v>116</v>
      </c>
      <c r="B118" s="2" t="s">
        <v>92</v>
      </c>
      <c r="C118" s="2" t="s">
        <v>1319</v>
      </c>
      <c r="D118" s="2" t="s">
        <v>6</v>
      </c>
      <c r="E118" s="30">
        <f ca="1">SUMPRODUCT(LARGE(H118:AX118,ROW(INDIRECT("1:"&amp;MIN(20,COUNT(H118:AX118))))))</f>
        <v>36</v>
      </c>
      <c r="F118" s="6">
        <f>COUNT(H118:AX118)</f>
        <v>1</v>
      </c>
      <c r="G118" s="31">
        <f>SUM(H118:AX118)</f>
        <v>36</v>
      </c>
      <c r="H118" s="88">
        <v>36</v>
      </c>
      <c r="I118" s="93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7"/>
      <c r="AF118" s="30"/>
      <c r="AG118" s="30"/>
      <c r="AH118" s="30"/>
      <c r="AI118" s="30"/>
      <c r="AJ118" s="30"/>
      <c r="AK118" s="30"/>
      <c r="AL118" s="30"/>
      <c r="AM118" s="58"/>
      <c r="AN118" s="30"/>
      <c r="AO118" s="115"/>
      <c r="AP118" s="30"/>
      <c r="AQ118" s="6"/>
      <c r="AR118" s="6"/>
      <c r="AS118" s="6"/>
      <c r="AT118" s="6"/>
      <c r="AU118" s="6" t="s">
        <v>54</v>
      </c>
      <c r="AV118" s="6"/>
      <c r="AW118" s="6"/>
      <c r="AX118" s="6"/>
    </row>
    <row r="119" spans="1:50" x14ac:dyDescent="0.2">
      <c r="A119" s="40">
        <f ca="1">RANK(E119,$E$2:$E$203,0)</f>
        <v>118</v>
      </c>
      <c r="B119" s="2" t="s">
        <v>1746</v>
      </c>
      <c r="C119" s="2" t="s">
        <v>1192</v>
      </c>
      <c r="D119" s="2" t="s">
        <v>6</v>
      </c>
      <c r="E119" s="30">
        <f ca="1">SUMPRODUCT(LARGE(H119:AX119,ROW(INDIRECT("1:"&amp;MIN(20,COUNT(H119:AX119))))))</f>
        <v>35.200000000000003</v>
      </c>
      <c r="F119" s="6">
        <f>COUNT(H119:AX119)</f>
        <v>1</v>
      </c>
      <c r="G119" s="31">
        <f>SUM(H119:AX119)</f>
        <v>35.200000000000003</v>
      </c>
      <c r="H119" s="88"/>
      <c r="I119" s="93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30" t="s">
        <v>54</v>
      </c>
      <c r="W119" s="30" t="s">
        <v>54</v>
      </c>
      <c r="X119" s="30" t="s">
        <v>54</v>
      </c>
      <c r="Y119" s="30" t="s">
        <v>54</v>
      </c>
      <c r="Z119" s="30" t="s">
        <v>54</v>
      </c>
      <c r="AA119" s="30" t="s">
        <v>54</v>
      </c>
      <c r="AB119" s="30" t="s">
        <v>54</v>
      </c>
      <c r="AC119" s="30" t="s">
        <v>54</v>
      </c>
      <c r="AD119" s="30" t="s">
        <v>54</v>
      </c>
      <c r="AE119" s="30" t="s">
        <v>54</v>
      </c>
      <c r="AF119" s="30" t="s">
        <v>54</v>
      </c>
      <c r="AG119" s="30"/>
      <c r="AH119" s="30">
        <v>35.200000000000003</v>
      </c>
      <c r="AI119" s="30"/>
      <c r="AJ119" s="30"/>
      <c r="AK119" s="30"/>
      <c r="AL119" s="30"/>
      <c r="AM119" s="58"/>
      <c r="AN119" s="30"/>
      <c r="AO119" s="115"/>
      <c r="AP119" s="30"/>
      <c r="AQ119" s="6"/>
      <c r="AR119" s="6"/>
      <c r="AS119" s="6"/>
      <c r="AT119" s="6"/>
      <c r="AU119" s="6" t="s">
        <v>54</v>
      </c>
      <c r="AV119" s="6"/>
      <c r="AW119" s="6"/>
      <c r="AX119" s="6"/>
    </row>
    <row r="120" spans="1:50" x14ac:dyDescent="0.2">
      <c r="A120" s="40">
        <f ca="1">RANK(E120,$E$2:$E$203,0)</f>
        <v>119</v>
      </c>
      <c r="B120" s="2" t="s">
        <v>1445</v>
      </c>
      <c r="C120" s="2" t="s">
        <v>1446</v>
      </c>
      <c r="D120" s="2" t="s">
        <v>6</v>
      </c>
      <c r="E120" s="30">
        <f ca="1">SUMPRODUCT(LARGE(H120:AX120,ROW(INDIRECT("1:"&amp;MIN(20,COUNT(H120:AX120))))))</f>
        <v>34.799999999999997</v>
      </c>
      <c r="F120" s="6">
        <f>COUNT(H120:AX120)</f>
        <v>1</v>
      </c>
      <c r="G120" s="31">
        <f>SUM(H120:AX120)</f>
        <v>34.799999999999997</v>
      </c>
      <c r="H120" s="88"/>
      <c r="I120" s="93"/>
      <c r="J120" s="88"/>
      <c r="K120" s="88"/>
      <c r="L120" s="88"/>
      <c r="M120" s="88"/>
      <c r="N120" s="88"/>
      <c r="O120" s="88">
        <v>34.799999999999997</v>
      </c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7"/>
      <c r="AF120" s="30"/>
      <c r="AG120" s="30"/>
      <c r="AH120" s="30"/>
      <c r="AI120" s="30"/>
      <c r="AJ120" s="30"/>
      <c r="AK120" s="30"/>
      <c r="AL120" s="30"/>
      <c r="AM120" s="58"/>
      <c r="AN120" s="30"/>
      <c r="AO120" s="115"/>
      <c r="AP120" s="30"/>
      <c r="AQ120" s="6"/>
      <c r="AR120" s="6"/>
      <c r="AS120" s="6"/>
      <c r="AT120" s="6"/>
      <c r="AU120" s="6" t="s">
        <v>54</v>
      </c>
      <c r="AV120" s="6"/>
      <c r="AW120" s="6"/>
      <c r="AX120" s="6"/>
    </row>
    <row r="121" spans="1:50" x14ac:dyDescent="0.2">
      <c r="A121" s="40">
        <f ca="1">RANK(E121,$E$2:$E$203,0)</f>
        <v>120</v>
      </c>
      <c r="B121" s="2" t="s">
        <v>1747</v>
      </c>
      <c r="C121" s="2" t="s">
        <v>1723</v>
      </c>
      <c r="D121" s="2" t="s">
        <v>6</v>
      </c>
      <c r="E121" s="30">
        <f ca="1">SUMPRODUCT(LARGE(H121:AX121,ROW(INDIRECT("1:"&amp;MIN(20,COUNT(H121:AX121))))))</f>
        <v>32</v>
      </c>
      <c r="F121" s="6">
        <f>COUNT(H121:AX121)</f>
        <v>1</v>
      </c>
      <c r="G121" s="31">
        <f>SUM(H121:AX121)</f>
        <v>32</v>
      </c>
      <c r="H121" s="88"/>
      <c r="I121" s="93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30" t="s">
        <v>54</v>
      </c>
      <c r="W121" s="30" t="s">
        <v>54</v>
      </c>
      <c r="X121" s="30" t="s">
        <v>54</v>
      </c>
      <c r="Y121" s="30" t="s">
        <v>54</v>
      </c>
      <c r="Z121" s="30" t="s">
        <v>54</v>
      </c>
      <c r="AA121" s="30" t="s">
        <v>54</v>
      </c>
      <c r="AB121" s="30" t="s">
        <v>54</v>
      </c>
      <c r="AC121" s="30" t="s">
        <v>54</v>
      </c>
      <c r="AD121" s="30" t="s">
        <v>54</v>
      </c>
      <c r="AE121" s="30" t="s">
        <v>54</v>
      </c>
      <c r="AF121" s="30" t="s">
        <v>54</v>
      </c>
      <c r="AG121" s="30"/>
      <c r="AH121" s="30">
        <v>32</v>
      </c>
      <c r="AI121" s="30"/>
      <c r="AJ121" s="30"/>
      <c r="AK121" s="30"/>
      <c r="AL121" s="30"/>
      <c r="AM121" s="58"/>
      <c r="AN121" s="30"/>
      <c r="AO121" s="115"/>
      <c r="AP121" s="30"/>
      <c r="AQ121" s="6"/>
      <c r="AR121" s="6"/>
      <c r="AS121" s="6"/>
      <c r="AT121" s="6"/>
      <c r="AU121" s="6" t="s">
        <v>54</v>
      </c>
      <c r="AV121" s="6"/>
      <c r="AW121" s="6"/>
      <c r="AX121" s="6"/>
    </row>
    <row r="122" spans="1:50" x14ac:dyDescent="0.2">
      <c r="A122" s="40">
        <f ca="1">RANK(E122,$E$2:$E$203,0)</f>
        <v>121</v>
      </c>
      <c r="B122" s="2" t="s">
        <v>1748</v>
      </c>
      <c r="C122" s="2" t="s">
        <v>1483</v>
      </c>
      <c r="D122" s="2" t="s">
        <v>6</v>
      </c>
      <c r="E122" s="30">
        <f ca="1">SUMPRODUCT(LARGE(H122:AX122,ROW(INDIRECT("1:"&amp;MIN(20,COUNT(H122:AX122))))))</f>
        <v>30.400000000000002</v>
      </c>
      <c r="F122" s="6">
        <f>COUNT(H122:AX122)</f>
        <v>1</v>
      </c>
      <c r="G122" s="31">
        <f>SUM(H122:AX122)</f>
        <v>30.400000000000002</v>
      </c>
      <c r="H122" s="88"/>
      <c r="I122" s="93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30" t="s">
        <v>54</v>
      </c>
      <c r="W122" s="30" t="s">
        <v>54</v>
      </c>
      <c r="X122" s="30" t="s">
        <v>54</v>
      </c>
      <c r="Y122" s="30" t="s">
        <v>54</v>
      </c>
      <c r="Z122" s="30" t="s">
        <v>54</v>
      </c>
      <c r="AA122" s="30" t="s">
        <v>54</v>
      </c>
      <c r="AB122" s="30" t="s">
        <v>54</v>
      </c>
      <c r="AC122" s="30" t="s">
        <v>54</v>
      </c>
      <c r="AD122" s="30" t="s">
        <v>54</v>
      </c>
      <c r="AE122" s="30" t="s">
        <v>54</v>
      </c>
      <c r="AF122" s="30" t="s">
        <v>54</v>
      </c>
      <c r="AG122" s="30"/>
      <c r="AH122" s="30">
        <v>30.400000000000002</v>
      </c>
      <c r="AI122" s="30"/>
      <c r="AJ122" s="30"/>
      <c r="AK122" s="30"/>
      <c r="AL122" s="30"/>
      <c r="AM122" s="58"/>
      <c r="AN122" s="30"/>
      <c r="AO122" s="115"/>
      <c r="AP122" s="30"/>
      <c r="AQ122" s="6"/>
      <c r="AR122" s="6"/>
      <c r="AS122" s="6"/>
      <c r="AT122" s="6"/>
      <c r="AU122" s="6" t="s">
        <v>54</v>
      </c>
      <c r="AV122" s="6"/>
      <c r="AW122" s="6"/>
      <c r="AX122" s="6"/>
    </row>
    <row r="123" spans="1:50" x14ac:dyDescent="0.2">
      <c r="A123" s="40">
        <f ca="1">RANK(E123,$E$2:$E$203,0)</f>
        <v>122</v>
      </c>
      <c r="B123" s="2" t="s">
        <v>1358</v>
      </c>
      <c r="C123" s="2" t="s">
        <v>1344</v>
      </c>
      <c r="D123" s="2" t="s">
        <v>6</v>
      </c>
      <c r="E123" s="30">
        <f ca="1">SUMPRODUCT(LARGE(H123:AX123,ROW(INDIRECT("1:"&amp;MIN(20,COUNT(H123:AX123))))))</f>
        <v>29.6</v>
      </c>
      <c r="F123" s="6">
        <f>COUNT(H123:AX123)</f>
        <v>2</v>
      </c>
      <c r="G123" s="31">
        <f>SUM(H123:AX123)</f>
        <v>29.6</v>
      </c>
      <c r="H123" s="88"/>
      <c r="I123" s="93"/>
      <c r="J123" s="88"/>
      <c r="K123" s="88"/>
      <c r="L123" s="88"/>
      <c r="M123" s="88"/>
      <c r="N123" s="88"/>
      <c r="O123" s="88"/>
      <c r="P123" s="88">
        <v>8</v>
      </c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7"/>
      <c r="AF123" s="30"/>
      <c r="AG123" s="30"/>
      <c r="AH123" s="30"/>
      <c r="AI123" s="30"/>
      <c r="AJ123" s="30"/>
      <c r="AK123" s="30"/>
      <c r="AL123" s="30"/>
      <c r="AM123" s="58"/>
      <c r="AN123" s="30"/>
      <c r="AO123" s="115"/>
      <c r="AP123" s="30">
        <v>21.6</v>
      </c>
      <c r="AQ123" s="6"/>
      <c r="AR123" s="6"/>
      <c r="AS123" s="6"/>
      <c r="AT123" s="6"/>
      <c r="AU123" s="6" t="s">
        <v>54</v>
      </c>
      <c r="AV123" s="6"/>
      <c r="AW123" s="6"/>
      <c r="AX123" s="6"/>
    </row>
    <row r="124" spans="1:50" x14ac:dyDescent="0.2">
      <c r="A124" s="40">
        <f ca="1">RANK(E124,$E$2:$E$203,0)</f>
        <v>123</v>
      </c>
      <c r="B124" s="2" t="s">
        <v>1321</v>
      </c>
      <c r="C124" s="2" t="s">
        <v>1306</v>
      </c>
      <c r="D124" s="2" t="s">
        <v>6</v>
      </c>
      <c r="E124" s="30">
        <f ca="1">SUMPRODUCT(LARGE(H124:AX124,ROW(INDIRECT("1:"&amp;MIN(20,COUNT(H124:AX124))))))</f>
        <v>29</v>
      </c>
      <c r="F124" s="6">
        <f>COUNT(H124:AX124)</f>
        <v>1</v>
      </c>
      <c r="G124" s="31">
        <f>SUM(H124:AX124)</f>
        <v>29</v>
      </c>
      <c r="H124" s="93">
        <v>29</v>
      </c>
      <c r="I124" s="93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7"/>
      <c r="AF124" s="30"/>
      <c r="AG124" s="30"/>
      <c r="AH124" s="30"/>
      <c r="AI124" s="30"/>
      <c r="AJ124" s="30"/>
      <c r="AK124" s="30"/>
      <c r="AL124" s="30"/>
      <c r="AM124" s="58"/>
      <c r="AN124" s="30"/>
      <c r="AO124" s="115"/>
      <c r="AP124" s="30"/>
      <c r="AQ124" s="6"/>
      <c r="AR124" s="6"/>
      <c r="AS124" s="6"/>
      <c r="AT124" s="6"/>
      <c r="AU124" s="6" t="s">
        <v>54</v>
      </c>
      <c r="AV124" s="6"/>
      <c r="AW124" s="6"/>
      <c r="AX124" s="6"/>
    </row>
    <row r="125" spans="1:50" x14ac:dyDescent="0.2">
      <c r="A125" s="40">
        <f ca="1">RANK(E125,$E$2:$E$203,0)</f>
        <v>124</v>
      </c>
      <c r="B125" s="2" t="s">
        <v>809</v>
      </c>
      <c r="C125" s="2" t="s">
        <v>1149</v>
      </c>
      <c r="D125" s="2" t="s">
        <v>6</v>
      </c>
      <c r="E125" s="30">
        <f ca="1">SUMPRODUCT(LARGE(H125:AX125,ROW(INDIRECT("1:"&amp;MIN(20,COUNT(H125:AX125))))))</f>
        <v>28.799999999999997</v>
      </c>
      <c r="F125" s="6">
        <f>COUNT(H125:AX125)</f>
        <v>1</v>
      </c>
      <c r="G125" s="31">
        <f>SUM(H125:AX125)</f>
        <v>28.799999999999997</v>
      </c>
      <c r="H125" s="93"/>
      <c r="I125" s="93"/>
      <c r="J125" s="88"/>
      <c r="K125" s="88"/>
      <c r="L125" s="88"/>
      <c r="M125" s="88"/>
      <c r="N125" s="88"/>
      <c r="O125" s="88"/>
      <c r="P125" s="88"/>
      <c r="Q125" s="88">
        <v>28.799999999999997</v>
      </c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7"/>
      <c r="AF125" s="30"/>
      <c r="AG125" s="30"/>
      <c r="AH125" s="30"/>
      <c r="AI125" s="30"/>
      <c r="AJ125" s="30"/>
      <c r="AK125" s="30"/>
      <c r="AL125" s="30"/>
      <c r="AM125" s="58"/>
      <c r="AN125" s="30"/>
      <c r="AO125" s="115"/>
      <c r="AP125" s="30"/>
      <c r="AQ125" s="6"/>
      <c r="AR125" s="6"/>
      <c r="AS125" s="6"/>
      <c r="AT125" s="6"/>
      <c r="AU125" s="6" t="s">
        <v>54</v>
      </c>
      <c r="AV125" s="6"/>
      <c r="AW125" s="6"/>
      <c r="AX125" s="6"/>
    </row>
    <row r="126" spans="1:50" x14ac:dyDescent="0.2">
      <c r="A126" s="40">
        <f ca="1">RANK(E126,$E$2:$E$203,0)</f>
        <v>124</v>
      </c>
      <c r="B126" s="2" t="s">
        <v>798</v>
      </c>
      <c r="C126" s="2" t="s">
        <v>1159</v>
      </c>
      <c r="D126" s="2" t="s">
        <v>6</v>
      </c>
      <c r="E126" s="30">
        <f ca="1">SUMPRODUCT(LARGE(H126:AX126,ROW(INDIRECT("1:"&amp;MIN(20,COUNT(H126:AX126))))))</f>
        <v>28.799999999999997</v>
      </c>
      <c r="F126" s="6">
        <f>COUNT(H126:AX126)</f>
        <v>1</v>
      </c>
      <c r="G126" s="31">
        <f>SUM(H126:AX126)</f>
        <v>28.799999999999997</v>
      </c>
      <c r="H126" s="93"/>
      <c r="I126" s="93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30" t="s">
        <v>54</v>
      </c>
      <c r="W126" s="30" t="s">
        <v>54</v>
      </c>
      <c r="X126" s="30" t="s">
        <v>54</v>
      </c>
      <c r="Y126" s="30" t="s">
        <v>54</v>
      </c>
      <c r="Z126" s="30" t="s">
        <v>54</v>
      </c>
      <c r="AA126" s="30" t="s">
        <v>54</v>
      </c>
      <c r="AB126" s="30" t="s">
        <v>54</v>
      </c>
      <c r="AC126" s="30" t="s">
        <v>54</v>
      </c>
      <c r="AD126" s="30" t="s">
        <v>54</v>
      </c>
      <c r="AE126" s="30" t="s">
        <v>54</v>
      </c>
      <c r="AF126" s="30" t="s">
        <v>54</v>
      </c>
      <c r="AG126" s="30"/>
      <c r="AH126" s="30"/>
      <c r="AI126" s="30"/>
      <c r="AJ126" s="30"/>
      <c r="AK126" s="30"/>
      <c r="AL126" s="30"/>
      <c r="AM126" s="58"/>
      <c r="AN126" s="30"/>
      <c r="AO126" s="115"/>
      <c r="AP126" s="30"/>
      <c r="AQ126" s="6"/>
      <c r="AR126" s="6"/>
      <c r="AS126" s="6"/>
      <c r="AT126" s="6">
        <v>28.799999999999997</v>
      </c>
      <c r="AU126" s="6"/>
      <c r="AV126" s="6"/>
      <c r="AW126" s="6"/>
      <c r="AX126" s="6"/>
    </row>
    <row r="127" spans="1:50" x14ac:dyDescent="0.2">
      <c r="A127" s="40">
        <f ca="1">RANK(E127,$E$2:$E$203,0)</f>
        <v>126</v>
      </c>
      <c r="B127" s="2" t="s">
        <v>202</v>
      </c>
      <c r="C127" s="2" t="s">
        <v>1172</v>
      </c>
      <c r="D127" s="2" t="s">
        <v>6</v>
      </c>
      <c r="E127" s="30">
        <f ca="1">SUMPRODUCT(LARGE(H127:AX127,ROW(INDIRECT("1:"&amp;MIN(20,COUNT(H127:AX127))))))</f>
        <v>28</v>
      </c>
      <c r="F127" s="6">
        <f>COUNT(H127:AX127)</f>
        <v>1</v>
      </c>
      <c r="G127" s="31">
        <f>SUM(H127:AX127)</f>
        <v>28</v>
      </c>
      <c r="H127" s="93"/>
      <c r="I127" s="93"/>
      <c r="J127" s="88"/>
      <c r="K127" s="88"/>
      <c r="L127" s="88"/>
      <c r="M127" s="88"/>
      <c r="N127" s="88"/>
      <c r="O127" s="88"/>
      <c r="P127" s="88"/>
      <c r="Q127" s="88">
        <v>28</v>
      </c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7"/>
      <c r="AF127" s="30"/>
      <c r="AG127" s="30"/>
      <c r="AH127" s="30"/>
      <c r="AI127" s="30"/>
      <c r="AJ127" s="30"/>
      <c r="AK127" s="30"/>
      <c r="AL127" s="30"/>
      <c r="AM127" s="58"/>
      <c r="AN127" s="30"/>
      <c r="AO127" s="115"/>
      <c r="AP127" s="30"/>
      <c r="AQ127" s="6"/>
      <c r="AR127" s="6"/>
      <c r="AS127" s="6"/>
      <c r="AT127" s="6"/>
      <c r="AU127" s="6" t="s">
        <v>54</v>
      </c>
      <c r="AV127" s="6"/>
      <c r="AW127" s="6"/>
      <c r="AX127" s="6"/>
    </row>
    <row r="128" spans="1:50" x14ac:dyDescent="0.2">
      <c r="A128" s="40">
        <f ca="1">RANK(E128,$E$2:$E$203,0)</f>
        <v>127</v>
      </c>
      <c r="B128" s="2" t="s">
        <v>1536</v>
      </c>
      <c r="C128" s="2" t="s">
        <v>1505</v>
      </c>
      <c r="D128" s="2" t="s">
        <v>6</v>
      </c>
      <c r="E128" s="30">
        <f ca="1">SUMPRODUCT(LARGE(H128:AX128,ROW(INDIRECT("1:"&amp;MIN(20,COUNT(H128:AX128))))))</f>
        <v>27.200000000000003</v>
      </c>
      <c r="F128" s="6">
        <f>COUNT(H128:AX128)</f>
        <v>1</v>
      </c>
      <c r="G128" s="31">
        <f>SUM(H128:AX128)</f>
        <v>27.200000000000003</v>
      </c>
      <c r="H128" s="93"/>
      <c r="I128" s="93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>
        <v>27.200000000000003</v>
      </c>
      <c r="Z128" s="88"/>
      <c r="AA128" s="88"/>
      <c r="AB128" s="88"/>
      <c r="AC128" s="88"/>
      <c r="AD128" s="88"/>
      <c r="AE128" s="87"/>
      <c r="AF128" s="30"/>
      <c r="AG128" s="30"/>
      <c r="AH128" s="30"/>
      <c r="AI128" s="30"/>
      <c r="AJ128" s="30"/>
      <c r="AK128" s="30"/>
      <c r="AL128" s="30"/>
      <c r="AM128" s="58"/>
      <c r="AN128" s="30"/>
      <c r="AO128" s="115"/>
      <c r="AP128" s="30"/>
      <c r="AQ128" s="6"/>
      <c r="AR128" s="6"/>
      <c r="AS128" s="6"/>
      <c r="AT128" s="6"/>
      <c r="AU128" s="6" t="s">
        <v>54</v>
      </c>
      <c r="AV128" s="6"/>
      <c r="AW128" s="6"/>
      <c r="AX128" s="6"/>
    </row>
    <row r="129" spans="1:50" x14ac:dyDescent="0.2">
      <c r="A129" s="40">
        <f ca="1">RANK(E129,$E$2:$E$203,0)</f>
        <v>128</v>
      </c>
      <c r="B129" s="2" t="s">
        <v>1360</v>
      </c>
      <c r="C129" s="2" t="s">
        <v>1143</v>
      </c>
      <c r="D129" s="2" t="s">
        <v>6</v>
      </c>
      <c r="E129" s="30">
        <f ca="1">SUMPRODUCT(LARGE(H129:AX129,ROW(INDIRECT("1:"&amp;MIN(20,COUNT(H129:AX129))))))</f>
        <v>27.2</v>
      </c>
      <c r="F129" s="6">
        <f>COUNT(H129:AX129)</f>
        <v>2</v>
      </c>
      <c r="G129" s="31">
        <f>SUM(H129:AX129)</f>
        <v>27.2</v>
      </c>
      <c r="H129" s="93"/>
      <c r="I129" s="93"/>
      <c r="J129" s="88"/>
      <c r="K129" s="88"/>
      <c r="L129" s="88"/>
      <c r="M129" s="88"/>
      <c r="N129" s="88"/>
      <c r="O129" s="88"/>
      <c r="P129" s="88">
        <v>4.8000000000000007</v>
      </c>
      <c r="Q129" s="88">
        <v>22.4</v>
      </c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7"/>
      <c r="AF129" s="30"/>
      <c r="AG129" s="30"/>
      <c r="AH129" s="30"/>
      <c r="AI129" s="30"/>
      <c r="AJ129" s="30"/>
      <c r="AK129" s="30"/>
      <c r="AL129" s="30"/>
      <c r="AM129" s="58"/>
      <c r="AN129" s="30"/>
      <c r="AO129" s="115"/>
      <c r="AP129" s="30"/>
      <c r="AQ129" s="6"/>
      <c r="AR129" s="6"/>
      <c r="AS129" s="6"/>
      <c r="AT129" s="6"/>
      <c r="AU129" s="6" t="s">
        <v>54</v>
      </c>
      <c r="AV129" s="6"/>
      <c r="AW129" s="6"/>
      <c r="AX129" s="6"/>
    </row>
    <row r="130" spans="1:50" x14ac:dyDescent="0.2">
      <c r="A130" s="40">
        <f ca="1">RANK(E130,$E$2:$E$203,0)</f>
        <v>129</v>
      </c>
      <c r="B130" s="2" t="s">
        <v>598</v>
      </c>
      <c r="C130" s="2" t="s">
        <v>1149</v>
      </c>
      <c r="D130" s="2" t="s">
        <v>6</v>
      </c>
      <c r="E130" s="30">
        <f ca="1">SUMPRODUCT(LARGE(H130:AX130,ROW(INDIRECT("1:"&amp;MIN(20,COUNT(H130:AX130))))))</f>
        <v>26.599999999999998</v>
      </c>
      <c r="F130" s="6">
        <f>COUNT(H130:AX130)</f>
        <v>1</v>
      </c>
      <c r="G130" s="31">
        <f>SUM(H130:AX130)</f>
        <v>26.599999999999998</v>
      </c>
      <c r="H130" s="93"/>
      <c r="I130" s="93"/>
      <c r="J130" s="88"/>
      <c r="K130" s="88"/>
      <c r="L130" s="88"/>
      <c r="M130" s="88"/>
      <c r="N130" s="88"/>
      <c r="O130" s="88"/>
      <c r="P130" s="88"/>
      <c r="Q130" s="88">
        <v>26.599999999999998</v>
      </c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7"/>
      <c r="AF130" s="30"/>
      <c r="AG130" s="30"/>
      <c r="AH130" s="30"/>
      <c r="AI130" s="30"/>
      <c r="AJ130" s="30"/>
      <c r="AK130" s="30"/>
      <c r="AL130" s="30"/>
      <c r="AM130" s="58"/>
      <c r="AN130" s="30"/>
      <c r="AO130" s="115"/>
      <c r="AP130" s="30"/>
      <c r="AQ130" s="6"/>
      <c r="AR130" s="6"/>
      <c r="AS130" s="6"/>
      <c r="AT130" s="6"/>
      <c r="AU130" s="6" t="s">
        <v>54</v>
      </c>
      <c r="AV130" s="6"/>
      <c r="AW130" s="6"/>
      <c r="AX130" s="6"/>
    </row>
    <row r="131" spans="1:50" x14ac:dyDescent="0.2">
      <c r="A131" s="40">
        <f ca="1">RANK(E131,$E$2:$E$203,0)</f>
        <v>130</v>
      </c>
      <c r="B131" s="2" t="s">
        <v>1652</v>
      </c>
      <c r="C131" s="2" t="s">
        <v>1172</v>
      </c>
      <c r="D131" s="2" t="s">
        <v>6</v>
      </c>
      <c r="E131" s="30">
        <f ca="1">SUMPRODUCT(LARGE(H131:AX131,ROW(INDIRECT("1:"&amp;MIN(20,COUNT(H131:AX131))))))</f>
        <v>26.4375</v>
      </c>
      <c r="F131" s="6">
        <f>COUNT(H131:AX131)</f>
        <v>1</v>
      </c>
      <c r="G131" s="31">
        <f>SUM(H131:AX131)</f>
        <v>26.4375</v>
      </c>
      <c r="H131" s="93"/>
      <c r="I131" s="93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30" t="s">
        <v>54</v>
      </c>
      <c r="W131" s="30" t="s">
        <v>54</v>
      </c>
      <c r="X131" s="30" t="s">
        <v>54</v>
      </c>
      <c r="Y131" s="30" t="s">
        <v>54</v>
      </c>
      <c r="Z131" s="30" t="s">
        <v>54</v>
      </c>
      <c r="AA131" s="30" t="s">
        <v>54</v>
      </c>
      <c r="AB131" s="30" t="s">
        <v>54</v>
      </c>
      <c r="AC131" s="30" t="s">
        <v>54</v>
      </c>
      <c r="AD131" s="30" t="s">
        <v>54</v>
      </c>
      <c r="AE131" s="30" t="s">
        <v>54</v>
      </c>
      <c r="AF131" s="30" t="s">
        <v>54</v>
      </c>
      <c r="AG131" s="30"/>
      <c r="AH131" s="30"/>
      <c r="AI131" s="30"/>
      <c r="AJ131" s="30"/>
      <c r="AK131" s="30"/>
      <c r="AL131" s="30"/>
      <c r="AM131" s="58"/>
      <c r="AN131" s="30"/>
      <c r="AO131" s="115"/>
      <c r="AP131" s="30"/>
      <c r="AQ131" s="6"/>
      <c r="AR131" s="6">
        <v>26.4375</v>
      </c>
      <c r="AS131" s="6"/>
      <c r="AT131" s="6"/>
      <c r="AU131" s="6"/>
      <c r="AV131" s="6"/>
      <c r="AW131" s="6"/>
      <c r="AX131" s="6"/>
    </row>
    <row r="132" spans="1:50" x14ac:dyDescent="0.2">
      <c r="A132" s="40">
        <f ca="1">RANK(E132,$E$2:$E$203,0)</f>
        <v>131</v>
      </c>
      <c r="B132" s="2" t="s">
        <v>1722</v>
      </c>
      <c r="C132" s="2" t="s">
        <v>1723</v>
      </c>
      <c r="D132" s="2" t="s">
        <v>6</v>
      </c>
      <c r="E132" s="30">
        <f ca="1">SUMPRODUCT(LARGE(H132:AX132,ROW(INDIRECT("1:"&amp;MIN(20,COUNT(H132:AX132))))))</f>
        <v>26.4</v>
      </c>
      <c r="F132" s="6">
        <f>COUNT(H132:AX132)</f>
        <v>1</v>
      </c>
      <c r="G132" s="31">
        <f>SUM(H132:AX132)</f>
        <v>26.4</v>
      </c>
      <c r="H132" s="93"/>
      <c r="I132" s="93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30" t="s">
        <v>54</v>
      </c>
      <c r="W132" s="30" t="s">
        <v>54</v>
      </c>
      <c r="X132" s="30" t="s">
        <v>54</v>
      </c>
      <c r="Y132" s="30" t="s">
        <v>54</v>
      </c>
      <c r="Z132" s="30" t="s">
        <v>54</v>
      </c>
      <c r="AA132" s="30" t="s">
        <v>54</v>
      </c>
      <c r="AB132" s="30" t="s">
        <v>54</v>
      </c>
      <c r="AC132" s="30" t="s">
        <v>54</v>
      </c>
      <c r="AD132" s="30" t="s">
        <v>54</v>
      </c>
      <c r="AE132" s="30" t="s">
        <v>54</v>
      </c>
      <c r="AF132" s="30" t="s">
        <v>54</v>
      </c>
      <c r="AG132" s="30">
        <v>26.4</v>
      </c>
      <c r="AH132" s="30"/>
      <c r="AI132" s="30"/>
      <c r="AJ132" s="30"/>
      <c r="AK132" s="30"/>
      <c r="AL132" s="30"/>
      <c r="AM132" s="58"/>
      <c r="AN132" s="30"/>
      <c r="AO132" s="115"/>
      <c r="AP132" s="30"/>
      <c r="AQ132" s="6"/>
      <c r="AR132" s="6"/>
      <c r="AS132" s="6"/>
      <c r="AT132" s="6"/>
      <c r="AU132" s="6" t="s">
        <v>54</v>
      </c>
      <c r="AV132" s="6"/>
      <c r="AW132" s="6"/>
      <c r="AX132" s="6"/>
    </row>
    <row r="133" spans="1:50" x14ac:dyDescent="0.2">
      <c r="A133" s="40">
        <f ca="1">RANK(E133,$E$2:$E$203,0)</f>
        <v>131</v>
      </c>
      <c r="B133" s="2" t="s">
        <v>1808</v>
      </c>
      <c r="C133" s="2" t="s">
        <v>1192</v>
      </c>
      <c r="D133" s="2" t="s">
        <v>6</v>
      </c>
      <c r="E133" s="30">
        <f ca="1">SUMPRODUCT(LARGE(H133:AX133,ROW(INDIRECT("1:"&amp;MIN(20,COUNT(H133:AX133))))))</f>
        <v>26.4</v>
      </c>
      <c r="F133" s="6">
        <f>COUNT(H133:AX133)</f>
        <v>1</v>
      </c>
      <c r="G133" s="31">
        <f>SUM(H133:AX133)</f>
        <v>26.4</v>
      </c>
      <c r="H133" s="93"/>
      <c r="I133" s="93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30" t="s">
        <v>54</v>
      </c>
      <c r="W133" s="30" t="s">
        <v>54</v>
      </c>
      <c r="X133" s="30" t="s">
        <v>54</v>
      </c>
      <c r="Y133" s="30" t="s">
        <v>54</v>
      </c>
      <c r="Z133" s="30" t="s">
        <v>54</v>
      </c>
      <c r="AA133" s="30" t="s">
        <v>54</v>
      </c>
      <c r="AB133" s="30" t="s">
        <v>54</v>
      </c>
      <c r="AC133" s="30" t="s">
        <v>54</v>
      </c>
      <c r="AD133" s="30" t="s">
        <v>54</v>
      </c>
      <c r="AE133" s="30" t="s">
        <v>54</v>
      </c>
      <c r="AF133" s="30" t="s">
        <v>54</v>
      </c>
      <c r="AG133" s="30"/>
      <c r="AH133" s="30"/>
      <c r="AI133" s="30"/>
      <c r="AJ133" s="30">
        <v>26.4</v>
      </c>
      <c r="AK133" s="30"/>
      <c r="AL133" s="30"/>
      <c r="AM133" s="58"/>
      <c r="AN133" s="30"/>
      <c r="AO133" s="115"/>
      <c r="AP133" s="30"/>
      <c r="AQ133" s="6"/>
      <c r="AR133" s="6"/>
      <c r="AS133" s="6"/>
      <c r="AT133" s="6"/>
      <c r="AU133" s="6" t="s">
        <v>54</v>
      </c>
      <c r="AV133" s="6"/>
      <c r="AW133" s="6"/>
      <c r="AX133" s="6"/>
    </row>
    <row r="134" spans="1:50" x14ac:dyDescent="0.2">
      <c r="A134" s="40">
        <f ca="1">RANK(E134,$E$2:$E$203,0)</f>
        <v>133</v>
      </c>
      <c r="B134" s="2" t="s">
        <v>57</v>
      </c>
      <c r="C134" s="2" t="s">
        <v>1172</v>
      </c>
      <c r="D134" s="2" t="s">
        <v>6</v>
      </c>
      <c r="E134" s="30">
        <f ca="1">SUMPRODUCT(LARGE(H134:AX134,ROW(INDIRECT("1:"&amp;MIN(20,COUNT(H134:AX134))))))</f>
        <v>26.099999999999998</v>
      </c>
      <c r="F134" s="6">
        <f>COUNT(H134:AX134)</f>
        <v>1</v>
      </c>
      <c r="G134" s="31">
        <f>SUM(H134:AX134)</f>
        <v>26.099999999999998</v>
      </c>
      <c r="H134" s="93"/>
      <c r="I134" s="93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30" t="s">
        <v>54</v>
      </c>
      <c r="W134" s="30" t="s">
        <v>54</v>
      </c>
      <c r="X134" s="30" t="s">
        <v>54</v>
      </c>
      <c r="Y134" s="30" t="s">
        <v>54</v>
      </c>
      <c r="Z134" s="30" t="s">
        <v>54</v>
      </c>
      <c r="AA134" s="30" t="s">
        <v>54</v>
      </c>
      <c r="AB134" s="30" t="s">
        <v>54</v>
      </c>
      <c r="AC134" s="30" t="s">
        <v>54</v>
      </c>
      <c r="AD134" s="30" t="s">
        <v>54</v>
      </c>
      <c r="AE134" s="30" t="s">
        <v>54</v>
      </c>
      <c r="AF134" s="30" t="s">
        <v>54</v>
      </c>
      <c r="AG134" s="30"/>
      <c r="AH134" s="30"/>
      <c r="AI134" s="30"/>
      <c r="AJ134" s="30"/>
      <c r="AK134" s="30"/>
      <c r="AL134" s="30"/>
      <c r="AM134" s="58"/>
      <c r="AN134" s="30"/>
      <c r="AO134" s="115"/>
      <c r="AP134" s="30"/>
      <c r="AQ134" s="6"/>
      <c r="AR134" s="6"/>
      <c r="AS134" s="6"/>
      <c r="AT134" s="6">
        <v>26.099999999999998</v>
      </c>
      <c r="AU134" s="6"/>
      <c r="AV134" s="6"/>
      <c r="AW134" s="6"/>
      <c r="AX134" s="6"/>
    </row>
    <row r="135" spans="1:50" x14ac:dyDescent="0.2">
      <c r="A135" s="40">
        <f ca="1">RANK(E135,$E$2:$E$203,0)</f>
        <v>134</v>
      </c>
      <c r="B135" s="2" t="s">
        <v>1697</v>
      </c>
      <c r="C135" s="2" t="s">
        <v>1172</v>
      </c>
      <c r="D135" s="2" t="s">
        <v>6</v>
      </c>
      <c r="E135" s="30">
        <f ca="1">SUMPRODUCT(LARGE(H135:AX135,ROW(INDIRECT("1:"&amp;MIN(20,COUNT(H135:AX135))))))</f>
        <v>26</v>
      </c>
      <c r="F135" s="6">
        <f>COUNT(H135:AX135)</f>
        <v>1</v>
      </c>
      <c r="G135" s="31">
        <f>SUM(H135:AX135)</f>
        <v>26</v>
      </c>
      <c r="H135" s="93"/>
      <c r="I135" s="93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30" t="s">
        <v>54</v>
      </c>
      <c r="W135" s="30" t="s">
        <v>54</v>
      </c>
      <c r="X135" s="30" t="s">
        <v>54</v>
      </c>
      <c r="Y135" s="30" t="s">
        <v>54</v>
      </c>
      <c r="Z135" s="30" t="s">
        <v>54</v>
      </c>
      <c r="AA135" s="30" t="s">
        <v>54</v>
      </c>
      <c r="AB135" s="30" t="s">
        <v>54</v>
      </c>
      <c r="AC135" s="30" t="s">
        <v>54</v>
      </c>
      <c r="AD135" s="30" t="s">
        <v>54</v>
      </c>
      <c r="AE135" s="30" t="s">
        <v>54</v>
      </c>
      <c r="AF135" s="30" t="s">
        <v>54</v>
      </c>
      <c r="AG135" s="30"/>
      <c r="AH135" s="30"/>
      <c r="AI135" s="30"/>
      <c r="AJ135" s="30"/>
      <c r="AK135" s="30"/>
      <c r="AL135" s="30"/>
      <c r="AM135" s="58"/>
      <c r="AN135" s="30"/>
      <c r="AO135" s="115">
        <v>26</v>
      </c>
      <c r="AP135" s="30"/>
      <c r="AQ135" s="6"/>
      <c r="AR135" s="6"/>
      <c r="AS135" s="6"/>
      <c r="AT135" s="6"/>
      <c r="AU135" s="6" t="s">
        <v>54</v>
      </c>
      <c r="AV135" s="6"/>
      <c r="AW135" s="6"/>
      <c r="AX135" s="6"/>
    </row>
    <row r="136" spans="1:50" x14ac:dyDescent="0.2">
      <c r="A136" s="40">
        <f ca="1">RANK(E136,$E$2:$E$203,0)</f>
        <v>135</v>
      </c>
      <c r="B136" s="2" t="s">
        <v>1749</v>
      </c>
      <c r="C136" s="2" t="s">
        <v>1172</v>
      </c>
      <c r="D136" s="2" t="s">
        <v>6</v>
      </c>
      <c r="E136" s="30">
        <f ca="1">SUMPRODUCT(LARGE(H136:AX136,ROW(INDIRECT("1:"&amp;MIN(20,COUNT(H136:AX136))))))</f>
        <v>25.6</v>
      </c>
      <c r="F136" s="6">
        <f>COUNT(H136:AX136)</f>
        <v>1</v>
      </c>
      <c r="G136" s="31">
        <f>SUM(H136:AX136)</f>
        <v>25.6</v>
      </c>
      <c r="H136" s="93"/>
      <c r="I136" s="93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30" t="s">
        <v>54</v>
      </c>
      <c r="W136" s="30" t="s">
        <v>54</v>
      </c>
      <c r="X136" s="30" t="s">
        <v>54</v>
      </c>
      <c r="Y136" s="30" t="s">
        <v>54</v>
      </c>
      <c r="Z136" s="30" t="s">
        <v>54</v>
      </c>
      <c r="AA136" s="30" t="s">
        <v>54</v>
      </c>
      <c r="AB136" s="30" t="s">
        <v>54</v>
      </c>
      <c r="AC136" s="30" t="s">
        <v>54</v>
      </c>
      <c r="AD136" s="30" t="s">
        <v>54</v>
      </c>
      <c r="AE136" s="30" t="s">
        <v>54</v>
      </c>
      <c r="AF136" s="30" t="s">
        <v>54</v>
      </c>
      <c r="AG136" s="30"/>
      <c r="AH136" s="30">
        <v>25.6</v>
      </c>
      <c r="AI136" s="30"/>
      <c r="AJ136" s="30"/>
      <c r="AK136" s="30"/>
      <c r="AL136" s="30"/>
      <c r="AM136" s="58"/>
      <c r="AN136" s="30"/>
      <c r="AO136" s="115"/>
      <c r="AP136" s="30"/>
      <c r="AQ136" s="6"/>
      <c r="AR136" s="6"/>
      <c r="AS136" s="6"/>
      <c r="AT136" s="6"/>
      <c r="AU136" s="6" t="s">
        <v>54</v>
      </c>
      <c r="AV136" s="6"/>
      <c r="AW136" s="6"/>
      <c r="AX136" s="6"/>
    </row>
    <row r="137" spans="1:50" x14ac:dyDescent="0.2">
      <c r="A137" s="40">
        <f ca="1">RANK(E137,$E$2:$E$203,0)</f>
        <v>136</v>
      </c>
      <c r="B137" s="2" t="s">
        <v>14</v>
      </c>
      <c r="C137" s="2" t="s">
        <v>1160</v>
      </c>
      <c r="D137" s="2" t="s">
        <v>6</v>
      </c>
      <c r="E137" s="30">
        <f ca="1">SUMPRODUCT(LARGE(H137:AX137,ROW(INDIRECT("1:"&amp;MIN(20,COUNT(H137:AX137))))))</f>
        <v>25.400000000000002</v>
      </c>
      <c r="F137" s="6">
        <f>COUNT(H137:AX137)</f>
        <v>4</v>
      </c>
      <c r="G137" s="31">
        <f>SUM(H137:AX137)</f>
        <v>25.400000000000002</v>
      </c>
      <c r="H137" s="93"/>
      <c r="I137" s="93">
        <v>9</v>
      </c>
      <c r="J137" s="88"/>
      <c r="K137" s="88">
        <v>12.6</v>
      </c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  <c r="Z137" s="88"/>
      <c r="AA137" s="88"/>
      <c r="AB137" s="88"/>
      <c r="AC137" s="88"/>
      <c r="AD137" s="88"/>
      <c r="AE137" s="87"/>
      <c r="AF137" s="30"/>
      <c r="AG137" s="30"/>
      <c r="AH137" s="30"/>
      <c r="AI137" s="30"/>
      <c r="AJ137" s="30"/>
      <c r="AK137" s="30"/>
      <c r="AL137" s="30"/>
      <c r="AM137" s="58"/>
      <c r="AN137" s="30"/>
      <c r="AO137" s="115">
        <v>2</v>
      </c>
      <c r="AP137" s="30">
        <v>1.8</v>
      </c>
      <c r="AQ137" s="6"/>
      <c r="AR137" s="6"/>
      <c r="AS137" s="6"/>
      <c r="AT137" s="6"/>
      <c r="AU137" s="6" t="s">
        <v>54</v>
      </c>
      <c r="AV137" s="6"/>
      <c r="AW137" s="6"/>
      <c r="AX137" s="6"/>
    </row>
    <row r="138" spans="1:50" x14ac:dyDescent="0.2">
      <c r="A138" s="40">
        <f ca="1">RANK(E138,$E$2:$E$203,0)</f>
        <v>137</v>
      </c>
      <c r="B138" s="2" t="s">
        <v>1837</v>
      </c>
      <c r="C138" s="2" t="s">
        <v>1741</v>
      </c>
      <c r="D138" s="2" t="s">
        <v>6</v>
      </c>
      <c r="E138" s="30">
        <f ca="1">SUMPRODUCT(LARGE(H138:AX138,ROW(INDIRECT("1:"&amp;MIN(20,COUNT(H138:AX138))))))</f>
        <v>25.2</v>
      </c>
      <c r="F138" s="6">
        <f>COUNT(H138:AX138)</f>
        <v>1</v>
      </c>
      <c r="G138" s="31">
        <f>SUM(H138:AX138)</f>
        <v>25.2</v>
      </c>
      <c r="H138" s="93"/>
      <c r="I138" s="93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30" t="s">
        <v>54</v>
      </c>
      <c r="W138" s="30" t="s">
        <v>54</v>
      </c>
      <c r="X138" s="30" t="s">
        <v>54</v>
      </c>
      <c r="Y138" s="30" t="s">
        <v>54</v>
      </c>
      <c r="Z138" s="30" t="s">
        <v>54</v>
      </c>
      <c r="AA138" s="30" t="s">
        <v>54</v>
      </c>
      <c r="AB138" s="30" t="s">
        <v>54</v>
      </c>
      <c r="AC138" s="30" t="s">
        <v>54</v>
      </c>
      <c r="AD138" s="30" t="s">
        <v>54</v>
      </c>
      <c r="AE138" s="30" t="s">
        <v>54</v>
      </c>
      <c r="AF138" s="30" t="s">
        <v>54</v>
      </c>
      <c r="AG138" s="30"/>
      <c r="AH138" s="30"/>
      <c r="AI138" s="30"/>
      <c r="AJ138" s="30"/>
      <c r="AK138" s="30"/>
      <c r="AL138" s="30">
        <v>25.2</v>
      </c>
      <c r="AM138" s="58"/>
      <c r="AN138" s="30"/>
      <c r="AO138" s="115"/>
      <c r="AP138" s="30"/>
      <c r="AQ138" s="6"/>
      <c r="AR138" s="6"/>
      <c r="AS138" s="6"/>
      <c r="AT138" s="6"/>
      <c r="AU138" s="6" t="s">
        <v>54</v>
      </c>
      <c r="AV138" s="6"/>
      <c r="AW138" s="6"/>
      <c r="AX138" s="6"/>
    </row>
    <row r="139" spans="1:50" x14ac:dyDescent="0.2">
      <c r="A139" s="40">
        <f ca="1">RANK(E139,$E$2:$E$203,0)</f>
        <v>137</v>
      </c>
      <c r="B139" s="2" t="s">
        <v>1809</v>
      </c>
      <c r="C139" s="2" t="s">
        <v>1489</v>
      </c>
      <c r="D139" s="2" t="s">
        <v>6</v>
      </c>
      <c r="E139" s="30">
        <f ca="1">SUMPRODUCT(LARGE(H139:AX139,ROW(INDIRECT("1:"&amp;MIN(20,COUNT(H139:AX139))))))</f>
        <v>25.2</v>
      </c>
      <c r="F139" s="6">
        <f>COUNT(H139:AX139)</f>
        <v>1</v>
      </c>
      <c r="G139" s="31">
        <f>SUM(H139:AX139)</f>
        <v>25.2</v>
      </c>
      <c r="H139" s="93"/>
      <c r="I139" s="93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30" t="s">
        <v>54</v>
      </c>
      <c r="W139" s="30" t="s">
        <v>54</v>
      </c>
      <c r="X139" s="30" t="s">
        <v>54</v>
      </c>
      <c r="Y139" s="30" t="s">
        <v>54</v>
      </c>
      <c r="Z139" s="30" t="s">
        <v>54</v>
      </c>
      <c r="AA139" s="30" t="s">
        <v>54</v>
      </c>
      <c r="AB139" s="30" t="s">
        <v>54</v>
      </c>
      <c r="AC139" s="30" t="s">
        <v>54</v>
      </c>
      <c r="AD139" s="30" t="s">
        <v>54</v>
      </c>
      <c r="AE139" s="30" t="s">
        <v>54</v>
      </c>
      <c r="AF139" s="30" t="s">
        <v>54</v>
      </c>
      <c r="AG139" s="30"/>
      <c r="AH139" s="30"/>
      <c r="AI139" s="30"/>
      <c r="AJ139" s="30">
        <v>25.2</v>
      </c>
      <c r="AK139" s="30"/>
      <c r="AL139" s="30"/>
      <c r="AM139" s="58"/>
      <c r="AN139" s="30"/>
      <c r="AO139" s="115"/>
      <c r="AP139" s="30"/>
      <c r="AQ139" s="6"/>
      <c r="AR139" s="6"/>
      <c r="AS139" s="6"/>
      <c r="AT139" s="6"/>
      <c r="AU139" s="6" t="s">
        <v>54</v>
      </c>
      <c r="AV139" s="6"/>
      <c r="AW139" s="6"/>
      <c r="AX139" s="6"/>
    </row>
    <row r="140" spans="1:50" x14ac:dyDescent="0.2">
      <c r="A140" s="40">
        <f ca="1">RANK(E140,$E$2:$E$203,0)</f>
        <v>139</v>
      </c>
      <c r="B140" s="2" t="s">
        <v>1838</v>
      </c>
      <c r="C140" s="2" t="s">
        <v>1804</v>
      </c>
      <c r="D140" s="2" t="s">
        <v>6</v>
      </c>
      <c r="E140" s="30">
        <f ca="1">SUMPRODUCT(LARGE(H140:AX140,ROW(INDIRECT("1:"&amp;MIN(20,COUNT(H140:AX140))))))</f>
        <v>23.799999999999997</v>
      </c>
      <c r="F140" s="6">
        <f>COUNT(H140:AX140)</f>
        <v>1</v>
      </c>
      <c r="G140" s="31">
        <f>SUM(H140:AX140)</f>
        <v>23.799999999999997</v>
      </c>
      <c r="H140" s="93"/>
      <c r="I140" s="93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30" t="s">
        <v>54</v>
      </c>
      <c r="W140" s="30" t="s">
        <v>54</v>
      </c>
      <c r="X140" s="30" t="s">
        <v>54</v>
      </c>
      <c r="Y140" s="30" t="s">
        <v>54</v>
      </c>
      <c r="Z140" s="30" t="s">
        <v>54</v>
      </c>
      <c r="AA140" s="30" t="s">
        <v>54</v>
      </c>
      <c r="AB140" s="30" t="s">
        <v>54</v>
      </c>
      <c r="AC140" s="30" t="s">
        <v>54</v>
      </c>
      <c r="AD140" s="30" t="s">
        <v>54</v>
      </c>
      <c r="AE140" s="30" t="s">
        <v>54</v>
      </c>
      <c r="AF140" s="30" t="s">
        <v>54</v>
      </c>
      <c r="AG140" s="30"/>
      <c r="AH140" s="30"/>
      <c r="AI140" s="30"/>
      <c r="AJ140" s="30"/>
      <c r="AK140" s="30"/>
      <c r="AL140" s="30">
        <v>23.799999999999997</v>
      </c>
      <c r="AM140" s="58"/>
      <c r="AN140" s="30"/>
      <c r="AO140" s="115"/>
      <c r="AP140" s="30"/>
      <c r="AQ140" s="6"/>
      <c r="AR140" s="6"/>
      <c r="AS140" s="6"/>
      <c r="AT140" s="6"/>
      <c r="AU140" s="6" t="s">
        <v>54</v>
      </c>
      <c r="AV140" s="6"/>
      <c r="AW140" s="6"/>
      <c r="AX140" s="6"/>
    </row>
    <row r="141" spans="1:50" x14ac:dyDescent="0.2">
      <c r="A141" s="40">
        <f ca="1">RANK(E141,$E$2:$E$203,0)</f>
        <v>139</v>
      </c>
      <c r="B141" s="2" t="s">
        <v>1411</v>
      </c>
      <c r="C141" s="2" t="s">
        <v>1149</v>
      </c>
      <c r="D141" s="2" t="s">
        <v>6</v>
      </c>
      <c r="E141" s="30">
        <f ca="1">SUMPRODUCT(LARGE(H141:AX141,ROW(INDIRECT("1:"&amp;MIN(20,COUNT(H141:AX141))))))</f>
        <v>23.799999999999997</v>
      </c>
      <c r="F141" s="6">
        <f>COUNT(H141:AX141)</f>
        <v>1</v>
      </c>
      <c r="G141" s="31">
        <f>SUM(H141:AX141)</f>
        <v>23.799999999999997</v>
      </c>
      <c r="H141" s="93"/>
      <c r="I141" s="93"/>
      <c r="J141" s="88"/>
      <c r="K141" s="88"/>
      <c r="L141" s="88"/>
      <c r="M141" s="88"/>
      <c r="N141" s="88"/>
      <c r="O141" s="88"/>
      <c r="P141" s="88"/>
      <c r="Q141" s="88">
        <v>23.799999999999997</v>
      </c>
      <c r="R141" s="88"/>
      <c r="S141" s="88"/>
      <c r="T141" s="88"/>
      <c r="U141" s="88"/>
      <c r="V141" s="88"/>
      <c r="W141" s="88"/>
      <c r="X141" s="88"/>
      <c r="Y141" s="88"/>
      <c r="Z141" s="88"/>
      <c r="AA141" s="88"/>
      <c r="AB141" s="88"/>
      <c r="AC141" s="88"/>
      <c r="AD141" s="88"/>
      <c r="AE141" s="87"/>
      <c r="AF141" s="30"/>
      <c r="AG141" s="30"/>
      <c r="AH141" s="30"/>
      <c r="AI141" s="30"/>
      <c r="AJ141" s="30"/>
      <c r="AK141" s="30"/>
      <c r="AL141" s="30"/>
      <c r="AM141" s="58"/>
      <c r="AN141" s="30"/>
      <c r="AO141" s="115"/>
      <c r="AP141" s="30"/>
      <c r="AQ141" s="6"/>
      <c r="AR141" s="6"/>
      <c r="AS141" s="6"/>
      <c r="AT141" s="6"/>
      <c r="AU141" s="6" t="s">
        <v>54</v>
      </c>
      <c r="AV141" s="6"/>
      <c r="AW141" s="6"/>
      <c r="AX141" s="6"/>
    </row>
    <row r="142" spans="1:50" x14ac:dyDescent="0.2">
      <c r="A142" s="40">
        <f ca="1">RANK(E142,$E$2:$E$203,0)</f>
        <v>141</v>
      </c>
      <c r="B142" s="2" t="s">
        <v>966</v>
      </c>
      <c r="C142" s="2" t="s">
        <v>1804</v>
      </c>
      <c r="D142" s="2" t="s">
        <v>6</v>
      </c>
      <c r="E142" s="30">
        <f ca="1">SUMPRODUCT(LARGE(H142:AX142,ROW(INDIRECT("1:"&amp;MIN(20,COUNT(H142:AX142))))))</f>
        <v>22.8</v>
      </c>
      <c r="F142" s="6">
        <f>COUNT(H142:AX142)</f>
        <v>1</v>
      </c>
      <c r="G142" s="31">
        <f>SUM(H142:AX142)</f>
        <v>22.8</v>
      </c>
      <c r="H142" s="93"/>
      <c r="I142" s="93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30" t="s">
        <v>54</v>
      </c>
      <c r="W142" s="30" t="s">
        <v>54</v>
      </c>
      <c r="X142" s="30" t="s">
        <v>54</v>
      </c>
      <c r="Y142" s="30" t="s">
        <v>54</v>
      </c>
      <c r="Z142" s="30" t="s">
        <v>54</v>
      </c>
      <c r="AA142" s="30" t="s">
        <v>54</v>
      </c>
      <c r="AB142" s="30" t="s">
        <v>54</v>
      </c>
      <c r="AC142" s="30" t="s">
        <v>54</v>
      </c>
      <c r="AD142" s="30" t="s">
        <v>54</v>
      </c>
      <c r="AE142" s="30" t="s">
        <v>54</v>
      </c>
      <c r="AF142" s="30" t="s">
        <v>54</v>
      </c>
      <c r="AG142" s="30"/>
      <c r="AH142" s="30"/>
      <c r="AI142" s="30"/>
      <c r="AJ142" s="30"/>
      <c r="AK142" s="30">
        <v>22.8</v>
      </c>
      <c r="AL142" s="30"/>
      <c r="AM142" s="58"/>
      <c r="AN142" s="30"/>
      <c r="AO142" s="115"/>
      <c r="AP142" s="30"/>
      <c r="AQ142" s="6"/>
      <c r="AR142" s="6"/>
      <c r="AS142" s="6"/>
      <c r="AT142" s="6"/>
      <c r="AU142" s="6" t="s">
        <v>54</v>
      </c>
      <c r="AV142" s="6"/>
      <c r="AW142" s="6"/>
      <c r="AX142" s="6"/>
    </row>
    <row r="143" spans="1:50" x14ac:dyDescent="0.2">
      <c r="A143" s="40">
        <f ca="1">RANK(E143,$E$2:$E$203,0)</f>
        <v>142</v>
      </c>
      <c r="B143" s="2" t="s">
        <v>1750</v>
      </c>
      <c r="C143" s="2" t="s">
        <v>1485</v>
      </c>
      <c r="D143" s="2" t="s">
        <v>6</v>
      </c>
      <c r="E143" s="30">
        <f ca="1">SUMPRODUCT(LARGE(H143:AX143,ROW(INDIRECT("1:"&amp;MIN(20,COUNT(H143:AX143))))))</f>
        <v>22.400000000000002</v>
      </c>
      <c r="F143" s="6">
        <f>COUNT(H143:AX143)</f>
        <v>1</v>
      </c>
      <c r="G143" s="31">
        <f>SUM(H143:AX143)</f>
        <v>22.400000000000002</v>
      </c>
      <c r="H143" s="93"/>
      <c r="I143" s="93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30" t="s">
        <v>54</v>
      </c>
      <c r="W143" s="30" t="s">
        <v>54</v>
      </c>
      <c r="X143" s="30" t="s">
        <v>54</v>
      </c>
      <c r="Y143" s="30" t="s">
        <v>54</v>
      </c>
      <c r="Z143" s="30" t="s">
        <v>54</v>
      </c>
      <c r="AA143" s="30" t="s">
        <v>54</v>
      </c>
      <c r="AB143" s="30" t="s">
        <v>54</v>
      </c>
      <c r="AC143" s="30" t="s">
        <v>54</v>
      </c>
      <c r="AD143" s="30" t="s">
        <v>54</v>
      </c>
      <c r="AE143" s="30" t="s">
        <v>54</v>
      </c>
      <c r="AF143" s="30" t="s">
        <v>54</v>
      </c>
      <c r="AG143" s="30"/>
      <c r="AH143" s="30">
        <v>22.400000000000002</v>
      </c>
      <c r="AI143" s="30"/>
      <c r="AJ143" s="30"/>
      <c r="AK143" s="30"/>
      <c r="AL143" s="30"/>
      <c r="AM143" s="58"/>
      <c r="AN143" s="30"/>
      <c r="AO143" s="115"/>
      <c r="AP143" s="30"/>
      <c r="AQ143" s="6"/>
      <c r="AR143" s="6"/>
      <c r="AS143" s="6"/>
      <c r="AT143" s="6"/>
      <c r="AU143" s="6" t="s">
        <v>54</v>
      </c>
      <c r="AV143" s="6"/>
      <c r="AW143" s="6"/>
      <c r="AX143" s="6"/>
    </row>
    <row r="144" spans="1:50" x14ac:dyDescent="0.2">
      <c r="A144" s="40">
        <f ca="1">RANK(E144,$E$2:$E$203,0)</f>
        <v>143</v>
      </c>
      <c r="B144" s="2" t="s">
        <v>1361</v>
      </c>
      <c r="C144" s="2" t="s">
        <v>1172</v>
      </c>
      <c r="D144" s="2" t="s">
        <v>6</v>
      </c>
      <c r="E144" s="30">
        <f ca="1">SUMPRODUCT(LARGE(H144:AX144,ROW(INDIRECT("1:"&amp;MIN(20,COUNT(H144:AX144))))))</f>
        <v>22</v>
      </c>
      <c r="F144" s="6">
        <f>COUNT(H144:AX144)</f>
        <v>2</v>
      </c>
      <c r="G144" s="31">
        <f>SUM(H144:AX144)</f>
        <v>22</v>
      </c>
      <c r="H144" s="93"/>
      <c r="I144" s="93"/>
      <c r="J144" s="88"/>
      <c r="K144" s="88"/>
      <c r="L144" s="88"/>
      <c r="M144" s="88"/>
      <c r="N144" s="88"/>
      <c r="O144" s="88"/>
      <c r="P144" s="88">
        <v>1.6</v>
      </c>
      <c r="Q144" s="88"/>
      <c r="R144" s="88">
        <v>20.399999999999999</v>
      </c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87"/>
      <c r="AF144" s="30"/>
      <c r="AG144" s="30"/>
      <c r="AH144" s="30"/>
      <c r="AI144" s="30"/>
      <c r="AJ144" s="30"/>
      <c r="AK144" s="30"/>
      <c r="AL144" s="30"/>
      <c r="AM144" s="58"/>
      <c r="AN144" s="30"/>
      <c r="AO144" s="115"/>
      <c r="AP144" s="30"/>
      <c r="AQ144" s="6"/>
      <c r="AR144" s="6"/>
      <c r="AS144" s="6"/>
      <c r="AT144" s="6"/>
      <c r="AU144" s="6" t="s">
        <v>54</v>
      </c>
      <c r="AV144" s="6"/>
      <c r="AW144" s="6"/>
      <c r="AX144" s="6"/>
    </row>
    <row r="145" spans="1:50" x14ac:dyDescent="0.2">
      <c r="A145" s="40">
        <f ca="1">RANK(E145,$E$2:$E$203,0)</f>
        <v>143</v>
      </c>
      <c r="B145" s="2" t="s">
        <v>1698</v>
      </c>
      <c r="C145" s="2" t="s">
        <v>1143</v>
      </c>
      <c r="D145" s="2" t="s">
        <v>6</v>
      </c>
      <c r="E145" s="30">
        <f ca="1">SUMPRODUCT(LARGE(H145:AX145,ROW(INDIRECT("1:"&amp;MIN(20,COUNT(H145:AX145))))))</f>
        <v>22</v>
      </c>
      <c r="F145" s="6">
        <f>COUNT(H145:AX145)</f>
        <v>1</v>
      </c>
      <c r="G145" s="31">
        <f>SUM(H145:AX145)</f>
        <v>22</v>
      </c>
      <c r="H145" s="93"/>
      <c r="I145" s="93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30" t="s">
        <v>54</v>
      </c>
      <c r="W145" s="30" t="s">
        <v>54</v>
      </c>
      <c r="X145" s="30" t="s">
        <v>54</v>
      </c>
      <c r="Y145" s="30" t="s">
        <v>54</v>
      </c>
      <c r="Z145" s="30" t="s">
        <v>54</v>
      </c>
      <c r="AA145" s="30" t="s">
        <v>54</v>
      </c>
      <c r="AB145" s="30" t="s">
        <v>54</v>
      </c>
      <c r="AC145" s="30" t="s">
        <v>54</v>
      </c>
      <c r="AD145" s="30" t="s">
        <v>54</v>
      </c>
      <c r="AE145" s="30" t="s">
        <v>54</v>
      </c>
      <c r="AF145" s="30" t="s">
        <v>54</v>
      </c>
      <c r="AG145" s="30"/>
      <c r="AH145" s="30"/>
      <c r="AI145" s="30"/>
      <c r="AJ145" s="30"/>
      <c r="AK145" s="30"/>
      <c r="AL145" s="30"/>
      <c r="AM145" s="58"/>
      <c r="AN145" s="30"/>
      <c r="AO145" s="115">
        <v>22</v>
      </c>
      <c r="AP145" s="30"/>
      <c r="AQ145" s="6"/>
      <c r="AR145" s="6"/>
      <c r="AS145" s="6"/>
      <c r="AT145" s="6"/>
      <c r="AU145" s="6" t="s">
        <v>54</v>
      </c>
      <c r="AV145" s="6"/>
      <c r="AW145" s="6"/>
      <c r="AX145" s="6"/>
    </row>
    <row r="146" spans="1:50" x14ac:dyDescent="0.2">
      <c r="A146" s="40">
        <f ca="1">RANK(E146,$E$2:$E$203,0)</f>
        <v>145</v>
      </c>
      <c r="B146" s="2" t="s">
        <v>792</v>
      </c>
      <c r="C146" s="2" t="s">
        <v>1149</v>
      </c>
      <c r="D146" s="2" t="s">
        <v>6</v>
      </c>
      <c r="E146" s="30">
        <f ca="1">SUMPRODUCT(LARGE(H146:AX146,ROW(INDIRECT("1:"&amp;MIN(20,COUNT(H146:AX146))))))</f>
        <v>20.399999999999999</v>
      </c>
      <c r="F146" s="6">
        <f>COUNT(H146:AX146)</f>
        <v>1</v>
      </c>
      <c r="G146" s="31">
        <f>SUM(H146:AX146)</f>
        <v>20.399999999999999</v>
      </c>
      <c r="H146" s="93"/>
      <c r="I146" s="93"/>
      <c r="J146" s="88"/>
      <c r="K146" s="88"/>
      <c r="L146" s="88"/>
      <c r="M146" s="88"/>
      <c r="N146" s="88"/>
      <c r="O146" s="88"/>
      <c r="P146" s="88"/>
      <c r="Q146" s="88">
        <v>20.399999999999999</v>
      </c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87"/>
      <c r="AF146" s="30"/>
      <c r="AG146" s="30"/>
      <c r="AH146" s="30"/>
      <c r="AI146" s="30"/>
      <c r="AJ146" s="30"/>
      <c r="AK146" s="30"/>
      <c r="AL146" s="30"/>
      <c r="AM146" s="58"/>
      <c r="AN146" s="30"/>
      <c r="AO146" s="115"/>
      <c r="AP146" s="30"/>
      <c r="AQ146" s="6"/>
      <c r="AR146" s="6"/>
      <c r="AS146" s="6"/>
      <c r="AT146" s="6"/>
      <c r="AU146" s="6" t="s">
        <v>54</v>
      </c>
      <c r="AV146" s="6"/>
      <c r="AW146" s="6"/>
      <c r="AX146" s="6"/>
    </row>
    <row r="147" spans="1:50" x14ac:dyDescent="0.2">
      <c r="A147" s="40">
        <f ca="1">RANK(E147,$E$2:$E$203,0)</f>
        <v>146</v>
      </c>
      <c r="B147" s="2" t="s">
        <v>1699</v>
      </c>
      <c r="C147" s="2" t="s">
        <v>1149</v>
      </c>
      <c r="D147" s="2" t="s">
        <v>6</v>
      </c>
      <c r="E147" s="30">
        <f ca="1">SUMPRODUCT(LARGE(H147:AX147,ROW(INDIRECT("1:"&amp;MIN(20,COUNT(H147:AX147))))))</f>
        <v>20</v>
      </c>
      <c r="F147" s="6">
        <f>COUNT(H147:AX147)</f>
        <v>1</v>
      </c>
      <c r="G147" s="31">
        <f>SUM(H147:AX147)</f>
        <v>20</v>
      </c>
      <c r="H147" s="95"/>
      <c r="I147" s="93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30" t="s">
        <v>54</v>
      </c>
      <c r="W147" s="30" t="s">
        <v>54</v>
      </c>
      <c r="X147" s="30" t="s">
        <v>54</v>
      </c>
      <c r="Y147" s="30" t="s">
        <v>54</v>
      </c>
      <c r="Z147" s="30" t="s">
        <v>54</v>
      </c>
      <c r="AA147" s="30" t="s">
        <v>54</v>
      </c>
      <c r="AB147" s="30" t="s">
        <v>54</v>
      </c>
      <c r="AC147" s="30" t="s">
        <v>54</v>
      </c>
      <c r="AD147" s="30" t="s">
        <v>54</v>
      </c>
      <c r="AE147" s="30" t="s">
        <v>54</v>
      </c>
      <c r="AF147" s="30" t="s">
        <v>54</v>
      </c>
      <c r="AG147" s="30"/>
      <c r="AH147" s="30"/>
      <c r="AI147" s="30"/>
      <c r="AJ147" s="30"/>
      <c r="AK147" s="30"/>
      <c r="AL147" s="30"/>
      <c r="AM147" s="58"/>
      <c r="AN147" s="30"/>
      <c r="AO147" s="115">
        <v>20</v>
      </c>
      <c r="AP147" s="30"/>
      <c r="AQ147" s="6"/>
      <c r="AR147" s="6"/>
      <c r="AS147" s="6"/>
      <c r="AT147" s="6"/>
      <c r="AU147" s="6" t="s">
        <v>54</v>
      </c>
      <c r="AV147" s="6"/>
      <c r="AW147" s="6"/>
      <c r="AX147" s="6"/>
    </row>
    <row r="148" spans="1:50" x14ac:dyDescent="0.2">
      <c r="A148" s="40">
        <f ca="1">RANK(E148,$E$2:$E$203,0)</f>
        <v>147</v>
      </c>
      <c r="B148" s="2" t="s">
        <v>1751</v>
      </c>
      <c r="C148" s="2" t="s">
        <v>1149</v>
      </c>
      <c r="D148" s="2" t="s">
        <v>6</v>
      </c>
      <c r="E148" s="30">
        <f ca="1">SUMPRODUCT(LARGE(H148:AX148,ROW(INDIRECT("1:"&amp;MIN(20,COUNT(H148:AX148))))))</f>
        <v>19.200000000000003</v>
      </c>
      <c r="F148" s="6">
        <f>COUNT(H148:AX148)</f>
        <v>1</v>
      </c>
      <c r="G148" s="31">
        <f>SUM(H148:AX148)</f>
        <v>19.200000000000003</v>
      </c>
      <c r="H148" s="93"/>
      <c r="I148" s="93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30" t="s">
        <v>54</v>
      </c>
      <c r="W148" s="30" t="s">
        <v>54</v>
      </c>
      <c r="X148" s="30" t="s">
        <v>54</v>
      </c>
      <c r="Y148" s="30" t="s">
        <v>54</v>
      </c>
      <c r="Z148" s="30" t="s">
        <v>54</v>
      </c>
      <c r="AA148" s="30" t="s">
        <v>54</v>
      </c>
      <c r="AB148" s="30" t="s">
        <v>54</v>
      </c>
      <c r="AC148" s="30" t="s">
        <v>54</v>
      </c>
      <c r="AD148" s="30" t="s">
        <v>54</v>
      </c>
      <c r="AE148" s="30" t="s">
        <v>54</v>
      </c>
      <c r="AF148" s="30" t="s">
        <v>54</v>
      </c>
      <c r="AG148" s="30"/>
      <c r="AH148" s="30">
        <v>19.200000000000003</v>
      </c>
      <c r="AI148" s="30"/>
      <c r="AJ148" s="30"/>
      <c r="AK148" s="30"/>
      <c r="AL148" s="30"/>
      <c r="AM148" s="58"/>
      <c r="AN148" s="30"/>
      <c r="AO148" s="115"/>
      <c r="AP148" s="30"/>
      <c r="AQ148" s="6"/>
      <c r="AR148" s="6"/>
      <c r="AS148" s="6"/>
      <c r="AT148" s="6"/>
      <c r="AU148" s="6" t="s">
        <v>54</v>
      </c>
      <c r="AV148" s="6"/>
      <c r="AW148" s="6"/>
      <c r="AX148" s="6"/>
    </row>
    <row r="149" spans="1:50" x14ac:dyDescent="0.2">
      <c r="A149" s="40">
        <f ca="1">RANK(E149,$E$2:$E$203,0)</f>
        <v>148</v>
      </c>
      <c r="B149" s="2" t="s">
        <v>1449</v>
      </c>
      <c r="C149" s="2" t="s">
        <v>1298</v>
      </c>
      <c r="D149" s="2" t="s">
        <v>6</v>
      </c>
      <c r="E149" s="30">
        <f ca="1">SUMPRODUCT(LARGE(H149:AX149,ROW(INDIRECT("1:"&amp;MIN(20,COUNT(H149:AX149))))))</f>
        <v>19.2</v>
      </c>
      <c r="F149" s="6">
        <f>COUNT(H149:AX149)</f>
        <v>1</v>
      </c>
      <c r="G149" s="31">
        <f>SUM(H149:AX149)</f>
        <v>19.2</v>
      </c>
      <c r="H149" s="93"/>
      <c r="I149" s="93"/>
      <c r="J149" s="88"/>
      <c r="K149" s="88"/>
      <c r="L149" s="88"/>
      <c r="M149" s="88"/>
      <c r="N149" s="88"/>
      <c r="O149" s="88">
        <v>19.2</v>
      </c>
      <c r="P149" s="88"/>
      <c r="Q149" s="88"/>
      <c r="R149" s="88"/>
      <c r="S149" s="88"/>
      <c r="T149" s="88"/>
      <c r="U149" s="88"/>
      <c r="V149" s="88"/>
      <c r="W149" s="88"/>
      <c r="X149" s="88"/>
      <c r="Y149" s="88"/>
      <c r="Z149" s="88"/>
      <c r="AA149" s="88"/>
      <c r="AB149" s="88"/>
      <c r="AC149" s="88"/>
      <c r="AD149" s="88"/>
      <c r="AE149" s="87"/>
      <c r="AF149" s="30"/>
      <c r="AG149" s="30"/>
      <c r="AH149" s="30"/>
      <c r="AI149" s="30"/>
      <c r="AJ149" s="30"/>
      <c r="AK149" s="30"/>
      <c r="AL149" s="30"/>
      <c r="AM149" s="58"/>
      <c r="AN149" s="30"/>
      <c r="AO149" s="115"/>
      <c r="AP149" s="30"/>
      <c r="AQ149" s="6"/>
      <c r="AR149" s="6"/>
      <c r="AS149" s="6"/>
      <c r="AT149" s="6"/>
      <c r="AU149" s="6" t="s">
        <v>54</v>
      </c>
      <c r="AV149" s="6"/>
      <c r="AW149" s="6"/>
      <c r="AX149" s="6"/>
    </row>
    <row r="150" spans="1:50" x14ac:dyDescent="0.2">
      <c r="A150" s="40">
        <f ca="1">RANK(E150,$E$2:$E$203,0)</f>
        <v>148</v>
      </c>
      <c r="B150" s="2" t="s">
        <v>1810</v>
      </c>
      <c r="C150" s="2" t="s">
        <v>1192</v>
      </c>
      <c r="D150" s="2" t="s">
        <v>6</v>
      </c>
      <c r="E150" s="30">
        <f ca="1">SUMPRODUCT(LARGE(H150:AX150,ROW(INDIRECT("1:"&amp;MIN(20,COUNT(H150:AX150))))))</f>
        <v>19.2</v>
      </c>
      <c r="F150" s="6">
        <f>COUNT(H150:AX150)</f>
        <v>1</v>
      </c>
      <c r="G150" s="31">
        <f>SUM(H150:AX150)</f>
        <v>19.2</v>
      </c>
      <c r="H150" s="93"/>
      <c r="I150" s="93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30" t="s">
        <v>54</v>
      </c>
      <c r="W150" s="30" t="s">
        <v>54</v>
      </c>
      <c r="X150" s="30" t="s">
        <v>54</v>
      </c>
      <c r="Y150" s="30" t="s">
        <v>54</v>
      </c>
      <c r="Z150" s="30" t="s">
        <v>54</v>
      </c>
      <c r="AA150" s="30" t="s">
        <v>54</v>
      </c>
      <c r="AB150" s="30" t="s">
        <v>54</v>
      </c>
      <c r="AC150" s="30" t="s">
        <v>54</v>
      </c>
      <c r="AD150" s="30" t="s">
        <v>54</v>
      </c>
      <c r="AE150" s="30" t="s">
        <v>54</v>
      </c>
      <c r="AF150" s="30" t="s">
        <v>54</v>
      </c>
      <c r="AG150" s="30"/>
      <c r="AH150" s="30"/>
      <c r="AI150" s="30"/>
      <c r="AJ150" s="30">
        <v>19.2</v>
      </c>
      <c r="AK150" s="30"/>
      <c r="AL150" s="30"/>
      <c r="AM150" s="58"/>
      <c r="AN150" s="30"/>
      <c r="AO150" s="115"/>
      <c r="AP150" s="30"/>
      <c r="AQ150" s="6"/>
      <c r="AR150" s="6"/>
      <c r="AS150" s="6"/>
      <c r="AT150" s="6"/>
      <c r="AU150" s="6" t="s">
        <v>54</v>
      </c>
      <c r="AV150" s="6"/>
      <c r="AW150" s="6"/>
      <c r="AX150" s="6"/>
    </row>
    <row r="151" spans="1:50" x14ac:dyDescent="0.2">
      <c r="A151" s="40">
        <f ca="1">RANK(E151,$E$2:$E$203,0)</f>
        <v>150</v>
      </c>
      <c r="B151" s="2" t="s">
        <v>1362</v>
      </c>
      <c r="C151" s="2" t="s">
        <v>1363</v>
      </c>
      <c r="D151" s="2" t="s">
        <v>6</v>
      </c>
      <c r="E151" s="30">
        <f ca="1">SUMPRODUCT(LARGE(H151:AX151,ROW(INDIRECT("1:"&amp;MIN(20,COUNT(H151:AX151))))))</f>
        <v>18.399999999999999</v>
      </c>
      <c r="F151" s="6">
        <f>COUNT(H151:AX151)</f>
        <v>2</v>
      </c>
      <c r="G151" s="31">
        <f>SUM(H151:AX151)</f>
        <v>18.399999999999999</v>
      </c>
      <c r="H151" s="93"/>
      <c r="I151" s="93"/>
      <c r="J151" s="88"/>
      <c r="K151" s="88"/>
      <c r="L151" s="88"/>
      <c r="M151" s="88"/>
      <c r="N151" s="88"/>
      <c r="O151" s="88"/>
      <c r="P151" s="88">
        <v>1.6</v>
      </c>
      <c r="Q151" s="88">
        <v>16.799999999999997</v>
      </c>
      <c r="R151" s="88"/>
      <c r="S151" s="88"/>
      <c r="T151" s="88"/>
      <c r="U151" s="88"/>
      <c r="V151" s="88"/>
      <c r="W151" s="88"/>
      <c r="X151" s="88"/>
      <c r="Y151" s="88"/>
      <c r="Z151" s="88"/>
      <c r="AA151" s="88"/>
      <c r="AB151" s="88"/>
      <c r="AC151" s="88"/>
      <c r="AD151" s="88"/>
      <c r="AE151" s="87"/>
      <c r="AF151" s="30"/>
      <c r="AG151" s="30"/>
      <c r="AH151" s="30"/>
      <c r="AI151" s="30"/>
      <c r="AJ151" s="30"/>
      <c r="AK151" s="30"/>
      <c r="AL151" s="30"/>
      <c r="AM151" s="58"/>
      <c r="AN151" s="30"/>
      <c r="AO151" s="115"/>
      <c r="AP151" s="30"/>
      <c r="AQ151" s="6"/>
      <c r="AR151" s="6"/>
      <c r="AS151" s="6"/>
      <c r="AT151" s="6"/>
      <c r="AU151" s="6" t="s">
        <v>54</v>
      </c>
      <c r="AV151" s="6"/>
      <c r="AW151" s="6"/>
      <c r="AX151" s="6"/>
    </row>
    <row r="152" spans="1:50" x14ac:dyDescent="0.2">
      <c r="A152" s="40">
        <f ca="1">RANK(E152,$E$2:$E$203,0)</f>
        <v>151</v>
      </c>
      <c r="B152" s="2" t="s">
        <v>1846</v>
      </c>
      <c r="C152" s="2" t="s">
        <v>1159</v>
      </c>
      <c r="D152" s="2" t="s">
        <v>6</v>
      </c>
      <c r="E152" s="30">
        <f ca="1">SUMPRODUCT(LARGE(H152:AX152,ROW(INDIRECT("1:"&amp;MIN(20,COUNT(H152:AX152))))))</f>
        <v>18</v>
      </c>
      <c r="F152" s="6">
        <f>COUNT(H152:AX152)</f>
        <v>1</v>
      </c>
      <c r="G152" s="31">
        <f>SUM(H152:AX152)</f>
        <v>18</v>
      </c>
      <c r="H152" s="93"/>
      <c r="I152" s="93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30" t="s">
        <v>54</v>
      </c>
      <c r="W152" s="30" t="s">
        <v>54</v>
      </c>
      <c r="X152" s="30" t="s">
        <v>54</v>
      </c>
      <c r="Y152" s="30" t="s">
        <v>54</v>
      </c>
      <c r="Z152" s="30" t="s">
        <v>54</v>
      </c>
      <c r="AA152" s="30" t="s">
        <v>54</v>
      </c>
      <c r="AB152" s="30" t="s">
        <v>54</v>
      </c>
      <c r="AC152" s="30" t="s">
        <v>54</v>
      </c>
      <c r="AD152" s="30" t="s">
        <v>54</v>
      </c>
      <c r="AE152" s="30" t="s">
        <v>54</v>
      </c>
      <c r="AF152" s="30" t="s">
        <v>54</v>
      </c>
      <c r="AG152" s="30"/>
      <c r="AH152" s="30"/>
      <c r="AI152" s="30"/>
      <c r="AJ152" s="30"/>
      <c r="AK152" s="30"/>
      <c r="AL152" s="30"/>
      <c r="AM152" s="58"/>
      <c r="AN152" s="30"/>
      <c r="AO152" s="115"/>
      <c r="AP152" s="30"/>
      <c r="AQ152" s="6"/>
      <c r="AR152" s="6"/>
      <c r="AS152" s="6"/>
      <c r="AT152" s="6">
        <v>18</v>
      </c>
      <c r="AU152" s="6"/>
      <c r="AV152" s="6"/>
      <c r="AW152" s="6"/>
      <c r="AX152" s="6"/>
    </row>
    <row r="153" spans="1:50" x14ac:dyDescent="0.2">
      <c r="A153" s="40">
        <f ca="1">RANK(E153,$E$2:$E$203,0)</f>
        <v>151</v>
      </c>
      <c r="B153" s="2" t="s">
        <v>1820</v>
      </c>
      <c r="C153" s="2" t="s">
        <v>1821</v>
      </c>
      <c r="D153" s="2" t="s">
        <v>6</v>
      </c>
      <c r="E153" s="30">
        <f ca="1">SUMPRODUCT(LARGE(H153:AX153,ROW(INDIRECT("1:"&amp;MIN(20,COUNT(H153:AX153))))))</f>
        <v>18</v>
      </c>
      <c r="F153" s="6">
        <f>COUNT(H153:AX153)</f>
        <v>1</v>
      </c>
      <c r="G153" s="31">
        <f>SUM(H153:AX153)</f>
        <v>18</v>
      </c>
      <c r="H153" s="93"/>
      <c r="I153" s="93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30" t="s">
        <v>54</v>
      </c>
      <c r="W153" s="30" t="s">
        <v>54</v>
      </c>
      <c r="X153" s="30" t="s">
        <v>54</v>
      </c>
      <c r="Y153" s="30" t="s">
        <v>54</v>
      </c>
      <c r="Z153" s="30" t="s">
        <v>54</v>
      </c>
      <c r="AA153" s="30" t="s">
        <v>54</v>
      </c>
      <c r="AB153" s="30" t="s">
        <v>54</v>
      </c>
      <c r="AC153" s="30" t="s">
        <v>54</v>
      </c>
      <c r="AD153" s="30" t="s">
        <v>54</v>
      </c>
      <c r="AE153" s="30" t="s">
        <v>54</v>
      </c>
      <c r="AF153" s="30" t="s">
        <v>54</v>
      </c>
      <c r="AG153" s="30"/>
      <c r="AH153" s="30"/>
      <c r="AI153" s="30"/>
      <c r="AJ153" s="30"/>
      <c r="AK153" s="30">
        <v>18</v>
      </c>
      <c r="AL153" s="30"/>
      <c r="AM153" s="58"/>
      <c r="AN153" s="30"/>
      <c r="AO153" s="115"/>
      <c r="AP153" s="30"/>
      <c r="AQ153" s="6"/>
      <c r="AR153" s="6"/>
      <c r="AS153" s="6"/>
      <c r="AT153" s="6"/>
      <c r="AU153" s="6" t="s">
        <v>54</v>
      </c>
      <c r="AV153" s="6"/>
      <c r="AW153" s="6"/>
      <c r="AX153" s="6"/>
    </row>
    <row r="154" spans="1:50" x14ac:dyDescent="0.2">
      <c r="A154" s="40">
        <f ca="1">RANK(E154,$E$2:$E$203,0)</f>
        <v>153</v>
      </c>
      <c r="B154" s="2" t="s">
        <v>1412</v>
      </c>
      <c r="C154" s="2" t="s">
        <v>1172</v>
      </c>
      <c r="D154" s="2" t="s">
        <v>6</v>
      </c>
      <c r="E154" s="30">
        <f ca="1">SUMPRODUCT(LARGE(H154:AX154,ROW(INDIRECT("1:"&amp;MIN(20,COUNT(H154:AX154))))))</f>
        <v>15.399999999999999</v>
      </c>
      <c r="F154" s="6">
        <f>COUNT(H154:AX154)</f>
        <v>1</v>
      </c>
      <c r="G154" s="31">
        <f>SUM(H154:AX154)</f>
        <v>15.399999999999999</v>
      </c>
      <c r="H154" s="93"/>
      <c r="I154" s="93"/>
      <c r="J154" s="88"/>
      <c r="K154" s="88"/>
      <c r="L154" s="88"/>
      <c r="M154" s="88"/>
      <c r="N154" s="88"/>
      <c r="O154" s="88"/>
      <c r="P154" s="88"/>
      <c r="Q154" s="88">
        <v>15.399999999999999</v>
      </c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87"/>
      <c r="AF154" s="30"/>
      <c r="AG154" s="30"/>
      <c r="AH154" s="30"/>
      <c r="AI154" s="30"/>
      <c r="AJ154" s="30"/>
      <c r="AK154" s="30"/>
      <c r="AL154" s="30"/>
      <c r="AM154" s="58"/>
      <c r="AN154" s="30"/>
      <c r="AO154" s="115"/>
      <c r="AP154" s="30"/>
      <c r="AQ154" s="6"/>
      <c r="AR154" s="6"/>
      <c r="AS154" s="6"/>
      <c r="AT154" s="6"/>
      <c r="AU154" s="6" t="s">
        <v>54</v>
      </c>
      <c r="AV154" s="6"/>
      <c r="AW154" s="6"/>
      <c r="AX154" s="6"/>
    </row>
    <row r="155" spans="1:50" x14ac:dyDescent="0.2">
      <c r="A155" s="40">
        <f ca="1">RANK(E155,$E$2:$E$203,0)</f>
        <v>154</v>
      </c>
      <c r="B155" s="2" t="s">
        <v>105</v>
      </c>
      <c r="C155" s="2" t="s">
        <v>1159</v>
      </c>
      <c r="D155" s="2" t="s">
        <v>6</v>
      </c>
      <c r="E155" s="30">
        <f ca="1">SUMPRODUCT(LARGE(H155:AX155,ROW(INDIRECT("1:"&amp;MIN(20,COUNT(H155:AX155))))))</f>
        <v>15</v>
      </c>
      <c r="F155" s="6">
        <f>COUNT(H155:AX155)</f>
        <v>3</v>
      </c>
      <c r="G155" s="31">
        <f>SUM(H155:AX155)</f>
        <v>15</v>
      </c>
      <c r="H155" s="93"/>
      <c r="I155" s="93">
        <v>1.8</v>
      </c>
      <c r="J155" s="88"/>
      <c r="K155" s="88">
        <v>11.2</v>
      </c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  <c r="Z155" s="88"/>
      <c r="AA155" s="88"/>
      <c r="AB155" s="88"/>
      <c r="AC155" s="88"/>
      <c r="AD155" s="88"/>
      <c r="AE155" s="87"/>
      <c r="AF155" s="30"/>
      <c r="AG155" s="30"/>
      <c r="AH155" s="30"/>
      <c r="AI155" s="30"/>
      <c r="AJ155" s="30"/>
      <c r="AK155" s="30"/>
      <c r="AL155" s="30"/>
      <c r="AM155" s="58"/>
      <c r="AN155" s="30"/>
      <c r="AO155" s="115">
        <v>2</v>
      </c>
      <c r="AP155" s="30"/>
      <c r="AQ155" s="6"/>
      <c r="AR155" s="6"/>
      <c r="AS155" s="6"/>
      <c r="AT155" s="6"/>
      <c r="AU155" s="6" t="s">
        <v>54</v>
      </c>
      <c r="AV155" s="6"/>
      <c r="AW155" s="6"/>
      <c r="AX155" s="6"/>
    </row>
    <row r="156" spans="1:50" x14ac:dyDescent="0.2">
      <c r="A156" s="40">
        <f ca="1">RANK(E156,$E$2:$E$203,0)</f>
        <v>155</v>
      </c>
      <c r="B156" s="2" t="s">
        <v>1752</v>
      </c>
      <c r="C156" s="2" t="s">
        <v>1485</v>
      </c>
      <c r="D156" s="2" t="s">
        <v>6</v>
      </c>
      <c r="E156" s="30">
        <f ca="1">SUMPRODUCT(LARGE(H156:AX156,ROW(INDIRECT("1:"&amp;MIN(20,COUNT(H156:AX156))))))</f>
        <v>14.4</v>
      </c>
      <c r="F156" s="6">
        <f>COUNT(H156:AX156)</f>
        <v>1</v>
      </c>
      <c r="G156" s="31">
        <f>SUM(H156:AX156)</f>
        <v>14.4</v>
      </c>
      <c r="H156" s="93"/>
      <c r="I156" s="93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30" t="s">
        <v>54</v>
      </c>
      <c r="W156" s="30" t="s">
        <v>54</v>
      </c>
      <c r="X156" s="30" t="s">
        <v>54</v>
      </c>
      <c r="Y156" s="30" t="s">
        <v>54</v>
      </c>
      <c r="Z156" s="30" t="s">
        <v>54</v>
      </c>
      <c r="AA156" s="30" t="s">
        <v>54</v>
      </c>
      <c r="AB156" s="30" t="s">
        <v>54</v>
      </c>
      <c r="AC156" s="30" t="s">
        <v>54</v>
      </c>
      <c r="AD156" s="30" t="s">
        <v>54</v>
      </c>
      <c r="AE156" s="30" t="s">
        <v>54</v>
      </c>
      <c r="AF156" s="30" t="s">
        <v>54</v>
      </c>
      <c r="AG156" s="30"/>
      <c r="AH156" s="30">
        <v>14.4</v>
      </c>
      <c r="AI156" s="30"/>
      <c r="AJ156" s="30"/>
      <c r="AK156" s="30"/>
      <c r="AL156" s="30"/>
      <c r="AM156" s="58"/>
      <c r="AN156" s="30"/>
      <c r="AO156" s="115"/>
      <c r="AP156" s="30"/>
      <c r="AQ156" s="6"/>
      <c r="AR156" s="6"/>
      <c r="AS156" s="6"/>
      <c r="AT156" s="6"/>
      <c r="AU156" s="6" t="s">
        <v>54</v>
      </c>
      <c r="AV156" s="6"/>
      <c r="AW156" s="6"/>
      <c r="AX156" s="6"/>
    </row>
    <row r="157" spans="1:50" x14ac:dyDescent="0.2">
      <c r="A157" s="40">
        <f ca="1">RANK(E157,$E$2:$E$203,0)</f>
        <v>155</v>
      </c>
      <c r="B157" s="2" t="s">
        <v>1658</v>
      </c>
      <c r="C157" s="2" t="s">
        <v>1159</v>
      </c>
      <c r="D157" s="2" t="s">
        <v>6</v>
      </c>
      <c r="E157" s="30">
        <f ca="1">SUMPRODUCT(LARGE(H157:AX157,ROW(INDIRECT("1:"&amp;MIN(20,COUNT(H157:AX157))))))</f>
        <v>14.4</v>
      </c>
      <c r="F157" s="6">
        <f>COUNT(H157:AX157)</f>
        <v>1</v>
      </c>
      <c r="G157" s="31">
        <f>SUM(H157:AX157)</f>
        <v>14.4</v>
      </c>
      <c r="H157" s="93"/>
      <c r="I157" s="93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30" t="s">
        <v>54</v>
      </c>
      <c r="W157" s="30" t="s">
        <v>54</v>
      </c>
      <c r="X157" s="30" t="s">
        <v>54</v>
      </c>
      <c r="Y157" s="30" t="s">
        <v>54</v>
      </c>
      <c r="Z157" s="30" t="s">
        <v>54</v>
      </c>
      <c r="AA157" s="30" t="s">
        <v>54</v>
      </c>
      <c r="AB157" s="30" t="s">
        <v>54</v>
      </c>
      <c r="AC157" s="30" t="s">
        <v>54</v>
      </c>
      <c r="AD157" s="30" t="s">
        <v>54</v>
      </c>
      <c r="AE157" s="30" t="s">
        <v>54</v>
      </c>
      <c r="AF157" s="30" t="s">
        <v>54</v>
      </c>
      <c r="AG157" s="30"/>
      <c r="AH157" s="30"/>
      <c r="AI157" s="30"/>
      <c r="AJ157" s="30"/>
      <c r="AK157" s="30"/>
      <c r="AL157" s="30"/>
      <c r="AM157" s="58"/>
      <c r="AN157" s="30"/>
      <c r="AO157" s="115"/>
      <c r="AP157" s="30">
        <v>14.4</v>
      </c>
      <c r="AQ157" s="6"/>
      <c r="AR157" s="6"/>
      <c r="AS157" s="6"/>
      <c r="AT157" s="6"/>
      <c r="AU157" s="6" t="s">
        <v>54</v>
      </c>
      <c r="AV157" s="6"/>
      <c r="AW157" s="6"/>
      <c r="AX157" s="6"/>
    </row>
    <row r="158" spans="1:50" x14ac:dyDescent="0.2">
      <c r="A158" s="40">
        <f ca="1">RANK(E158,$E$2:$E$203,0)</f>
        <v>157</v>
      </c>
      <c r="B158" s="2" t="s">
        <v>942</v>
      </c>
      <c r="C158" s="2" t="s">
        <v>1823</v>
      </c>
      <c r="D158" s="2" t="s">
        <v>6</v>
      </c>
      <c r="E158" s="30">
        <f ca="1">SUMPRODUCT(LARGE(H158:AX158,ROW(INDIRECT("1:"&amp;MIN(20,COUNT(H158:AX158))))))</f>
        <v>14.399999999999999</v>
      </c>
      <c r="F158" s="6">
        <f>COUNT(H158:AX158)</f>
        <v>1</v>
      </c>
      <c r="G158" s="31">
        <f>SUM(H158:AX158)</f>
        <v>14.399999999999999</v>
      </c>
      <c r="H158" s="93"/>
      <c r="I158" s="93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30" t="s">
        <v>54</v>
      </c>
      <c r="W158" s="30" t="s">
        <v>54</v>
      </c>
      <c r="X158" s="30" t="s">
        <v>54</v>
      </c>
      <c r="Y158" s="30" t="s">
        <v>54</v>
      </c>
      <c r="Z158" s="30" t="s">
        <v>54</v>
      </c>
      <c r="AA158" s="30" t="s">
        <v>54</v>
      </c>
      <c r="AB158" s="30" t="s">
        <v>54</v>
      </c>
      <c r="AC158" s="30" t="s">
        <v>54</v>
      </c>
      <c r="AD158" s="30" t="s">
        <v>54</v>
      </c>
      <c r="AE158" s="30" t="s">
        <v>54</v>
      </c>
      <c r="AF158" s="30" t="s">
        <v>54</v>
      </c>
      <c r="AG158" s="30"/>
      <c r="AH158" s="30"/>
      <c r="AI158" s="30"/>
      <c r="AJ158" s="30"/>
      <c r="AK158" s="30">
        <v>14.399999999999999</v>
      </c>
      <c r="AL158" s="30"/>
      <c r="AM158" s="58"/>
      <c r="AN158" s="30"/>
      <c r="AO158" s="115"/>
      <c r="AP158" s="30"/>
      <c r="AQ158" s="6"/>
      <c r="AR158" s="6"/>
      <c r="AS158" s="6"/>
      <c r="AT158" s="6"/>
      <c r="AU158" s="6" t="s">
        <v>54</v>
      </c>
      <c r="AV158" s="6"/>
      <c r="AW158" s="6"/>
      <c r="AX158" s="6"/>
    </row>
    <row r="159" spans="1:50" x14ac:dyDescent="0.2">
      <c r="A159" s="40">
        <f ca="1">RANK(E159,$E$2:$E$203,0)</f>
        <v>158</v>
      </c>
      <c r="B159" s="2" t="s">
        <v>1413</v>
      </c>
      <c r="C159" s="2" t="s">
        <v>1159</v>
      </c>
      <c r="D159" s="2" t="s">
        <v>6</v>
      </c>
      <c r="E159" s="30">
        <f ca="1">SUMPRODUCT(LARGE(H159:AX159,ROW(INDIRECT("1:"&amp;MIN(20,COUNT(H159:AX159))))))</f>
        <v>12.6</v>
      </c>
      <c r="F159" s="6">
        <f>COUNT(H159:AX159)</f>
        <v>1</v>
      </c>
      <c r="G159" s="31">
        <f>SUM(H159:AX159)</f>
        <v>12.6</v>
      </c>
      <c r="H159" s="93"/>
      <c r="I159" s="93"/>
      <c r="J159" s="88"/>
      <c r="K159" s="88"/>
      <c r="L159" s="88"/>
      <c r="M159" s="88"/>
      <c r="N159" s="88"/>
      <c r="O159" s="88"/>
      <c r="P159" s="88"/>
      <c r="Q159" s="88">
        <v>12.6</v>
      </c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7"/>
      <c r="AF159" s="30"/>
      <c r="AG159" s="30"/>
      <c r="AH159" s="30"/>
      <c r="AI159" s="30"/>
      <c r="AJ159" s="30"/>
      <c r="AK159" s="30"/>
      <c r="AL159" s="30"/>
      <c r="AM159" s="58"/>
      <c r="AN159" s="30"/>
      <c r="AO159" s="115"/>
      <c r="AP159" s="30"/>
      <c r="AQ159" s="6"/>
      <c r="AR159" s="6"/>
      <c r="AS159" s="6"/>
      <c r="AT159" s="6"/>
      <c r="AU159" s="6" t="s">
        <v>54</v>
      </c>
      <c r="AV159" s="6"/>
      <c r="AW159" s="6"/>
      <c r="AX159" s="6"/>
    </row>
    <row r="160" spans="1:50" x14ac:dyDescent="0.2">
      <c r="A160" s="40">
        <f ca="1">RANK(E160,$E$2:$E$203,0)</f>
        <v>159</v>
      </c>
      <c r="B160" s="2" t="s">
        <v>1541</v>
      </c>
      <c r="C160" s="2" t="s">
        <v>1477</v>
      </c>
      <c r="D160" s="2" t="s">
        <v>6</v>
      </c>
      <c r="E160" s="30">
        <f ca="1">SUMPRODUCT(LARGE(H160:AX160,ROW(INDIRECT("1:"&amp;MIN(20,COUNT(H160:AX160))))))</f>
        <v>12</v>
      </c>
      <c r="F160" s="6">
        <f>COUNT(H160:AX160)</f>
        <v>4</v>
      </c>
      <c r="G160" s="31">
        <f>SUM(H160:AX160)</f>
        <v>12</v>
      </c>
      <c r="H160" s="93"/>
      <c r="I160" s="93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>
        <v>1.6</v>
      </c>
      <c r="Z160" s="88">
        <v>1.8</v>
      </c>
      <c r="AA160" s="88"/>
      <c r="AB160" s="88"/>
      <c r="AC160" s="88">
        <v>1.6</v>
      </c>
      <c r="AD160" s="88"/>
      <c r="AE160" s="87">
        <v>7</v>
      </c>
      <c r="AF160" s="30"/>
      <c r="AG160" s="30"/>
      <c r="AH160" s="30"/>
      <c r="AI160" s="30"/>
      <c r="AJ160" s="30"/>
      <c r="AK160" s="30"/>
      <c r="AL160" s="30"/>
      <c r="AM160" s="58"/>
      <c r="AN160" s="30"/>
      <c r="AO160" s="115"/>
      <c r="AP160" s="30"/>
      <c r="AQ160" s="6"/>
      <c r="AR160" s="6"/>
      <c r="AS160" s="6"/>
      <c r="AT160" s="6"/>
      <c r="AU160" s="6" t="s">
        <v>54</v>
      </c>
      <c r="AV160" s="6"/>
      <c r="AW160" s="6"/>
      <c r="AX160" s="6"/>
    </row>
    <row r="161" spans="1:50" x14ac:dyDescent="0.2">
      <c r="A161" s="40">
        <f ca="1">RANK(E161,$E$2:$E$203,0)</f>
        <v>160</v>
      </c>
      <c r="B161" s="2" t="s">
        <v>1700</v>
      </c>
      <c r="C161" s="2" t="s">
        <v>1159</v>
      </c>
      <c r="D161" s="2" t="s">
        <v>6</v>
      </c>
      <c r="E161" s="30">
        <f ca="1">SUMPRODUCT(LARGE(H161:AX161,ROW(INDIRECT("1:"&amp;MIN(20,COUNT(H161:AX161))))))</f>
        <v>10</v>
      </c>
      <c r="F161" s="6">
        <f>COUNT(H161:AX161)</f>
        <v>1</v>
      </c>
      <c r="G161" s="31">
        <f>SUM(H161:AX161)</f>
        <v>10</v>
      </c>
      <c r="H161" s="93"/>
      <c r="I161" s="93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30" t="s">
        <v>54</v>
      </c>
      <c r="W161" s="30" t="s">
        <v>54</v>
      </c>
      <c r="X161" s="30" t="s">
        <v>54</v>
      </c>
      <c r="Y161" s="30" t="s">
        <v>54</v>
      </c>
      <c r="Z161" s="30" t="s">
        <v>54</v>
      </c>
      <c r="AA161" s="30" t="s">
        <v>54</v>
      </c>
      <c r="AB161" s="30" t="s">
        <v>54</v>
      </c>
      <c r="AC161" s="30" t="s">
        <v>54</v>
      </c>
      <c r="AD161" s="30" t="s">
        <v>54</v>
      </c>
      <c r="AE161" s="30" t="s">
        <v>54</v>
      </c>
      <c r="AF161" s="30" t="s">
        <v>54</v>
      </c>
      <c r="AG161" s="30"/>
      <c r="AH161" s="30"/>
      <c r="AI161" s="30"/>
      <c r="AJ161" s="30"/>
      <c r="AK161" s="30"/>
      <c r="AL161" s="30"/>
      <c r="AM161" s="58"/>
      <c r="AN161" s="30"/>
      <c r="AO161" s="115">
        <v>10</v>
      </c>
      <c r="AP161" s="30"/>
      <c r="AQ161" s="6"/>
      <c r="AR161" s="6"/>
      <c r="AS161" s="6"/>
      <c r="AT161" s="6"/>
      <c r="AU161" s="6" t="s">
        <v>54</v>
      </c>
      <c r="AV161" s="6"/>
      <c r="AW161" s="6"/>
      <c r="AX161" s="6"/>
    </row>
    <row r="162" spans="1:50" x14ac:dyDescent="0.2">
      <c r="A162" s="40">
        <f ca="1">RANK(E162,$E$2:$E$203,0)</f>
        <v>161</v>
      </c>
      <c r="B162" s="2" t="s">
        <v>1582</v>
      </c>
      <c r="C162" s="2" t="s">
        <v>1496</v>
      </c>
      <c r="D162" s="2" t="s">
        <v>6</v>
      </c>
      <c r="E162" s="30">
        <f ca="1">SUMPRODUCT(LARGE(H162:AX162,ROW(INDIRECT("1:"&amp;MIN(20,COUNT(H162:AX162))))))</f>
        <v>9</v>
      </c>
      <c r="F162" s="6">
        <f>COUNT(H162:AX162)</f>
        <v>1</v>
      </c>
      <c r="G162" s="31">
        <f>SUM(H162:AX162)</f>
        <v>9</v>
      </c>
      <c r="H162" s="93"/>
      <c r="I162" s="93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>
        <v>9</v>
      </c>
      <c r="AA162" s="88"/>
      <c r="AB162" s="88"/>
      <c r="AC162" s="88"/>
      <c r="AD162" s="88"/>
      <c r="AE162" s="87"/>
      <c r="AF162" s="30"/>
      <c r="AG162" s="30"/>
      <c r="AH162" s="30"/>
      <c r="AI162" s="30"/>
      <c r="AJ162" s="30"/>
      <c r="AK162" s="30"/>
      <c r="AL162" s="30"/>
      <c r="AM162" s="58"/>
      <c r="AN162" s="30"/>
      <c r="AO162" s="115"/>
      <c r="AP162" s="30"/>
      <c r="AQ162" s="6"/>
      <c r="AR162" s="6"/>
      <c r="AS162" s="6"/>
      <c r="AT162" s="6"/>
      <c r="AU162" s="6" t="s">
        <v>54</v>
      </c>
      <c r="AV162" s="6"/>
      <c r="AW162" s="6"/>
      <c r="AX162" s="6"/>
    </row>
    <row r="163" spans="1:50" x14ac:dyDescent="0.2">
      <c r="A163" s="40">
        <f ca="1">RANK(E163,$E$2:$E$203,0)</f>
        <v>162</v>
      </c>
      <c r="B163" s="2" t="s">
        <v>146</v>
      </c>
      <c r="C163" s="2" t="s">
        <v>1701</v>
      </c>
      <c r="D163" s="2" t="s">
        <v>6</v>
      </c>
      <c r="E163" s="30">
        <f ca="1">SUMPRODUCT(LARGE(H163:AX163,ROW(INDIRECT("1:"&amp;MIN(20,COUNT(H163:AX163))))))</f>
        <v>8</v>
      </c>
      <c r="F163" s="6">
        <f>COUNT(H163:AX163)</f>
        <v>1</v>
      </c>
      <c r="G163" s="31">
        <f>SUM(H163:AX163)</f>
        <v>8</v>
      </c>
      <c r="H163" s="93"/>
      <c r="I163" s="93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30" t="s">
        <v>54</v>
      </c>
      <c r="W163" s="30" t="s">
        <v>54</v>
      </c>
      <c r="X163" s="30" t="s">
        <v>54</v>
      </c>
      <c r="Y163" s="30" t="s">
        <v>54</v>
      </c>
      <c r="Z163" s="30" t="s">
        <v>54</v>
      </c>
      <c r="AA163" s="30" t="s">
        <v>54</v>
      </c>
      <c r="AB163" s="30" t="s">
        <v>54</v>
      </c>
      <c r="AC163" s="30" t="s">
        <v>54</v>
      </c>
      <c r="AD163" s="30" t="s">
        <v>54</v>
      </c>
      <c r="AE163" s="30" t="s">
        <v>54</v>
      </c>
      <c r="AF163" s="30" t="s">
        <v>54</v>
      </c>
      <c r="AG163" s="30"/>
      <c r="AH163" s="30"/>
      <c r="AI163" s="30"/>
      <c r="AJ163" s="30"/>
      <c r="AK163" s="30"/>
      <c r="AL163" s="30"/>
      <c r="AM163" s="58"/>
      <c r="AN163" s="30"/>
      <c r="AO163" s="115">
        <v>8</v>
      </c>
      <c r="AP163" s="30"/>
      <c r="AQ163" s="6"/>
      <c r="AR163" s="6"/>
      <c r="AS163" s="6"/>
      <c r="AT163" s="6"/>
      <c r="AU163" s="6" t="s">
        <v>54</v>
      </c>
      <c r="AV163" s="6"/>
      <c r="AW163" s="6"/>
      <c r="AX163" s="6"/>
    </row>
    <row r="164" spans="1:50" x14ac:dyDescent="0.2">
      <c r="A164" s="40">
        <f ca="1">RANK(E164,$E$2:$E$203,0)</f>
        <v>163</v>
      </c>
      <c r="B164" s="2" t="s">
        <v>1753</v>
      </c>
      <c r="C164" s="2" t="s">
        <v>1723</v>
      </c>
      <c r="D164" s="2" t="s">
        <v>6</v>
      </c>
      <c r="E164" s="30">
        <f ca="1">SUMPRODUCT(LARGE(H164:AX164,ROW(INDIRECT("1:"&amp;MIN(20,COUNT(H164:AX164))))))</f>
        <v>6.4</v>
      </c>
      <c r="F164" s="6">
        <f>COUNT(H164:AX164)</f>
        <v>1</v>
      </c>
      <c r="G164" s="31">
        <f>SUM(H164:AX164)</f>
        <v>6.4</v>
      </c>
      <c r="H164" s="93"/>
      <c r="I164" s="93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30" t="s">
        <v>54</v>
      </c>
      <c r="W164" s="30" t="s">
        <v>54</v>
      </c>
      <c r="X164" s="30" t="s">
        <v>54</v>
      </c>
      <c r="Y164" s="30" t="s">
        <v>54</v>
      </c>
      <c r="Z164" s="30" t="s">
        <v>54</v>
      </c>
      <c r="AA164" s="30" t="s">
        <v>54</v>
      </c>
      <c r="AB164" s="30" t="s">
        <v>54</v>
      </c>
      <c r="AC164" s="30" t="s">
        <v>54</v>
      </c>
      <c r="AD164" s="30" t="s">
        <v>54</v>
      </c>
      <c r="AE164" s="30" t="s">
        <v>54</v>
      </c>
      <c r="AF164" s="30" t="s">
        <v>54</v>
      </c>
      <c r="AG164" s="30"/>
      <c r="AH164" s="30">
        <v>6.4</v>
      </c>
      <c r="AI164" s="30"/>
      <c r="AJ164" s="30"/>
      <c r="AK164" s="30"/>
      <c r="AL164" s="30"/>
      <c r="AM164" s="58"/>
      <c r="AN164" s="30"/>
      <c r="AO164" s="115"/>
      <c r="AP164" s="30"/>
      <c r="AQ164" s="6"/>
      <c r="AR164" s="6"/>
      <c r="AS164" s="6"/>
      <c r="AT164" s="6"/>
      <c r="AU164" s="6" t="s">
        <v>54</v>
      </c>
      <c r="AV164" s="6"/>
      <c r="AW164" s="6"/>
      <c r="AX164" s="6"/>
    </row>
    <row r="165" spans="1:50" x14ac:dyDescent="0.2">
      <c r="A165" s="40">
        <f ca="1">RANK(E165,$E$2:$E$203,0)</f>
        <v>164</v>
      </c>
      <c r="B165" s="2" t="s">
        <v>1210</v>
      </c>
      <c r="C165" s="2" t="s">
        <v>1153</v>
      </c>
      <c r="D165" s="2" t="s">
        <v>6</v>
      </c>
      <c r="E165" s="30">
        <f ca="1">SUMPRODUCT(LARGE(H165:AX165,ROW(INDIRECT("1:"&amp;MIN(20,COUNT(H165:AX165))))))</f>
        <v>5.4</v>
      </c>
      <c r="F165" s="6">
        <f>COUNT(H165:AX165)</f>
        <v>1</v>
      </c>
      <c r="G165" s="31">
        <f>SUM(H165:AX165)</f>
        <v>5.4</v>
      </c>
      <c r="H165" s="93"/>
      <c r="I165" s="93">
        <v>5.4</v>
      </c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8"/>
      <c r="AC165" s="88"/>
      <c r="AD165" s="88"/>
      <c r="AE165" s="87"/>
      <c r="AF165" s="30"/>
      <c r="AG165" s="30"/>
      <c r="AH165" s="30"/>
      <c r="AI165" s="30"/>
      <c r="AJ165" s="30"/>
      <c r="AK165" s="30"/>
      <c r="AL165" s="30"/>
      <c r="AM165" s="58"/>
      <c r="AN165" s="30"/>
      <c r="AO165" s="115"/>
      <c r="AP165" s="30"/>
      <c r="AQ165" s="6"/>
      <c r="AR165" s="6"/>
      <c r="AS165" s="6"/>
      <c r="AT165" s="6"/>
      <c r="AU165" s="6" t="s">
        <v>54</v>
      </c>
      <c r="AV165" s="6"/>
      <c r="AW165" s="6"/>
      <c r="AX165" s="6"/>
    </row>
    <row r="166" spans="1:50" x14ac:dyDescent="0.2">
      <c r="A166" s="40">
        <f ca="1">RANK(E166,$E$2:$E$203,0)</f>
        <v>165</v>
      </c>
      <c r="B166" s="2" t="s">
        <v>1542</v>
      </c>
      <c r="C166" s="2" t="s">
        <v>1489</v>
      </c>
      <c r="D166" s="2" t="s">
        <v>6</v>
      </c>
      <c r="E166" s="30">
        <f ca="1">SUMPRODUCT(LARGE(H166:AX166,ROW(INDIRECT("1:"&amp;MIN(20,COUNT(H166:AX166))))))</f>
        <v>5.2</v>
      </c>
      <c r="F166" s="6">
        <f>COUNT(H166:AX166)</f>
        <v>3</v>
      </c>
      <c r="G166" s="31">
        <f>SUM(H166:AX166)</f>
        <v>5.2</v>
      </c>
      <c r="H166" s="93"/>
      <c r="I166" s="93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>
        <v>1.6</v>
      </c>
      <c r="Z166" s="88">
        <v>1.8</v>
      </c>
      <c r="AA166" s="88"/>
      <c r="AB166" s="88"/>
      <c r="AC166" s="88"/>
      <c r="AD166" s="88">
        <v>1.8</v>
      </c>
      <c r="AE166" s="87"/>
      <c r="AF166" s="30"/>
      <c r="AG166" s="30"/>
      <c r="AH166" s="30"/>
      <c r="AI166" s="30"/>
      <c r="AJ166" s="30"/>
      <c r="AK166" s="30"/>
      <c r="AL166" s="30"/>
      <c r="AM166" s="58"/>
      <c r="AN166" s="30"/>
      <c r="AO166" s="115"/>
      <c r="AP166" s="30"/>
      <c r="AQ166" s="6"/>
      <c r="AR166" s="6"/>
      <c r="AS166" s="6"/>
      <c r="AT166" s="6"/>
      <c r="AU166" s="6" t="s">
        <v>54</v>
      </c>
      <c r="AV166" s="6"/>
      <c r="AW166" s="6"/>
      <c r="AX166" s="6"/>
    </row>
    <row r="167" spans="1:50" x14ac:dyDescent="0.2">
      <c r="A167" s="40">
        <f ca="1">RANK(E167,$E$2:$E$203,0)</f>
        <v>166</v>
      </c>
      <c r="B167" s="2" t="s">
        <v>1754</v>
      </c>
      <c r="C167" s="2" t="s">
        <v>1192</v>
      </c>
      <c r="D167" s="2" t="s">
        <v>6</v>
      </c>
      <c r="E167" s="30">
        <f ca="1">SUMPRODUCT(LARGE(H167:AX167,ROW(INDIRECT("1:"&amp;MIN(20,COUNT(H167:AX167))))))</f>
        <v>4.8000000000000007</v>
      </c>
      <c r="F167" s="6">
        <f>COUNT(H167:AX167)</f>
        <v>1</v>
      </c>
      <c r="G167" s="31">
        <f>SUM(H167:AX167)</f>
        <v>4.8000000000000007</v>
      </c>
      <c r="H167" s="93"/>
      <c r="I167" s="93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30" t="s">
        <v>54</v>
      </c>
      <c r="W167" s="30" t="s">
        <v>54</v>
      </c>
      <c r="X167" s="30" t="s">
        <v>54</v>
      </c>
      <c r="Y167" s="30" t="s">
        <v>54</v>
      </c>
      <c r="Z167" s="30" t="s">
        <v>54</v>
      </c>
      <c r="AA167" s="30" t="s">
        <v>54</v>
      </c>
      <c r="AB167" s="30" t="s">
        <v>54</v>
      </c>
      <c r="AC167" s="30" t="s">
        <v>54</v>
      </c>
      <c r="AD167" s="30" t="s">
        <v>54</v>
      </c>
      <c r="AE167" s="30" t="s">
        <v>54</v>
      </c>
      <c r="AF167" s="30" t="s">
        <v>54</v>
      </c>
      <c r="AG167" s="30"/>
      <c r="AH167" s="30">
        <v>4.8000000000000007</v>
      </c>
      <c r="AI167" s="30"/>
      <c r="AJ167" s="30"/>
      <c r="AK167" s="30"/>
      <c r="AL167" s="30"/>
      <c r="AM167" s="58"/>
      <c r="AN167" s="30"/>
      <c r="AO167" s="115"/>
      <c r="AP167" s="30"/>
      <c r="AQ167" s="6"/>
      <c r="AR167" s="6"/>
      <c r="AS167" s="6"/>
      <c r="AT167" s="6"/>
      <c r="AU167" s="6" t="s">
        <v>54</v>
      </c>
      <c r="AV167" s="6"/>
      <c r="AW167" s="6"/>
      <c r="AX167" s="6"/>
    </row>
    <row r="168" spans="1:50" x14ac:dyDescent="0.2">
      <c r="A168" s="40">
        <f ca="1">RANK(E168,$E$2:$E$203,0)</f>
        <v>167</v>
      </c>
      <c r="B168" s="2" t="s">
        <v>436</v>
      </c>
      <c r="C168" s="2" t="s">
        <v>1143</v>
      </c>
      <c r="D168" s="2" t="s">
        <v>6</v>
      </c>
      <c r="E168" s="30">
        <f ca="1">SUMPRODUCT(LARGE(H168:AX168,ROW(INDIRECT("1:"&amp;MIN(20,COUNT(H168:AX168))))))</f>
        <v>4</v>
      </c>
      <c r="F168" s="6">
        <f>COUNT(H168:AX168)</f>
        <v>1</v>
      </c>
      <c r="G168" s="31">
        <f>SUM(H168:AX168)</f>
        <v>4</v>
      </c>
      <c r="H168" s="93"/>
      <c r="I168" s="93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30" t="s">
        <v>54</v>
      </c>
      <c r="W168" s="30" t="s">
        <v>54</v>
      </c>
      <c r="X168" s="30" t="s">
        <v>54</v>
      </c>
      <c r="Y168" s="30" t="s">
        <v>54</v>
      </c>
      <c r="Z168" s="30" t="s">
        <v>54</v>
      </c>
      <c r="AA168" s="30" t="s">
        <v>54</v>
      </c>
      <c r="AB168" s="30" t="s">
        <v>54</v>
      </c>
      <c r="AC168" s="30" t="s">
        <v>54</v>
      </c>
      <c r="AD168" s="30" t="s">
        <v>54</v>
      </c>
      <c r="AE168" s="30" t="s">
        <v>54</v>
      </c>
      <c r="AF168" s="30" t="s">
        <v>54</v>
      </c>
      <c r="AG168" s="30"/>
      <c r="AH168" s="30"/>
      <c r="AI168" s="30"/>
      <c r="AJ168" s="30"/>
      <c r="AK168" s="30"/>
      <c r="AL168" s="30"/>
      <c r="AM168" s="58"/>
      <c r="AN168" s="30"/>
      <c r="AO168" s="115">
        <v>4</v>
      </c>
      <c r="AP168" s="30"/>
      <c r="AQ168" s="6"/>
      <c r="AR168" s="6"/>
      <c r="AS168" s="6"/>
      <c r="AT168" s="6"/>
      <c r="AU168" s="6" t="s">
        <v>54</v>
      </c>
      <c r="AV168" s="6"/>
      <c r="AW168" s="6"/>
      <c r="AX168" s="6"/>
    </row>
    <row r="169" spans="1:50" x14ac:dyDescent="0.2">
      <c r="A169" s="40">
        <f ca="1">RANK(E169,$E$2:$E$203,0)</f>
        <v>168</v>
      </c>
      <c r="B169" s="2" t="s">
        <v>197</v>
      </c>
      <c r="C169" s="2" t="s">
        <v>1162</v>
      </c>
      <c r="D169" s="2" t="s">
        <v>6</v>
      </c>
      <c r="E169" s="30">
        <f ca="1">SUMPRODUCT(LARGE(H169:AX169,ROW(INDIRECT("1:"&amp;MIN(20,COUNT(H169:AX169))))))</f>
        <v>3.8</v>
      </c>
      <c r="F169" s="6">
        <f>COUNT(H169:AX169)</f>
        <v>2</v>
      </c>
      <c r="G169" s="31">
        <f>SUM(H169:AX169)</f>
        <v>3.8</v>
      </c>
      <c r="H169" s="93"/>
      <c r="I169" s="93">
        <v>1.8</v>
      </c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/>
      <c r="AA169" s="88"/>
      <c r="AB169" s="88"/>
      <c r="AC169" s="88"/>
      <c r="AD169" s="88"/>
      <c r="AE169" s="87"/>
      <c r="AF169" s="30"/>
      <c r="AG169" s="30"/>
      <c r="AH169" s="30"/>
      <c r="AI169" s="30"/>
      <c r="AJ169" s="30"/>
      <c r="AK169" s="30"/>
      <c r="AL169" s="30"/>
      <c r="AM169" s="58"/>
      <c r="AN169" s="30"/>
      <c r="AO169" s="115">
        <v>2</v>
      </c>
      <c r="AP169" s="30"/>
      <c r="AQ169" s="6"/>
      <c r="AR169" s="6"/>
      <c r="AS169" s="6"/>
      <c r="AT169" s="6"/>
      <c r="AU169" s="6" t="s">
        <v>54</v>
      </c>
      <c r="AV169" s="6"/>
      <c r="AW169" s="6"/>
      <c r="AX169" s="6"/>
    </row>
    <row r="170" spans="1:50" x14ac:dyDescent="0.2">
      <c r="A170" s="40">
        <f ca="1">RANK(E170,$E$2:$E$203,0)</f>
        <v>168</v>
      </c>
      <c r="B170" s="2" t="s">
        <v>1212</v>
      </c>
      <c r="C170" s="2" t="s">
        <v>1188</v>
      </c>
      <c r="D170" s="2" t="s">
        <v>6</v>
      </c>
      <c r="E170" s="30">
        <f ca="1">SUMPRODUCT(LARGE(H170:AX170,ROW(INDIRECT("1:"&amp;MIN(20,COUNT(H170:AX170))))))</f>
        <v>3.8</v>
      </c>
      <c r="F170" s="6">
        <f>COUNT(H170:AX170)</f>
        <v>2</v>
      </c>
      <c r="G170" s="31">
        <f>SUM(H170:AX170)</f>
        <v>3.8</v>
      </c>
      <c r="H170" s="93"/>
      <c r="I170" s="93">
        <v>1.8</v>
      </c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/>
      <c r="AA170" s="88"/>
      <c r="AB170" s="88"/>
      <c r="AC170" s="88"/>
      <c r="AD170" s="88"/>
      <c r="AE170" s="87"/>
      <c r="AF170" s="30"/>
      <c r="AG170" s="30"/>
      <c r="AH170" s="30"/>
      <c r="AI170" s="30"/>
      <c r="AJ170" s="30"/>
      <c r="AK170" s="30"/>
      <c r="AL170" s="30"/>
      <c r="AM170" s="58"/>
      <c r="AN170" s="30"/>
      <c r="AO170" s="115">
        <v>2</v>
      </c>
      <c r="AP170" s="30"/>
      <c r="AQ170" s="6"/>
      <c r="AR170" s="6"/>
      <c r="AS170" s="6"/>
      <c r="AT170" s="6"/>
      <c r="AU170" s="6" t="s">
        <v>54</v>
      </c>
      <c r="AV170" s="6"/>
      <c r="AW170" s="6"/>
      <c r="AX170" s="6"/>
    </row>
    <row r="171" spans="1:50" x14ac:dyDescent="0.2">
      <c r="A171" s="40">
        <f ca="1">RANK(E171,$E$2:$E$203,0)</f>
        <v>168</v>
      </c>
      <c r="B171" s="2" t="s">
        <v>1585</v>
      </c>
      <c r="C171" s="2" t="s">
        <v>1485</v>
      </c>
      <c r="D171" s="2" t="s">
        <v>6</v>
      </c>
      <c r="E171" s="30">
        <f ca="1">SUMPRODUCT(LARGE(H171:AX171,ROW(INDIRECT("1:"&amp;MIN(20,COUNT(H171:AX171))))))</f>
        <v>3.8</v>
      </c>
      <c r="F171" s="6">
        <f>COUNT(H171:AX171)</f>
        <v>2</v>
      </c>
      <c r="G171" s="31">
        <f>SUM(H171:AX171)</f>
        <v>3.8</v>
      </c>
      <c r="H171" s="93"/>
      <c r="I171" s="93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>
        <v>1.8</v>
      </c>
      <c r="AA171" s="88"/>
      <c r="AB171" s="88"/>
      <c r="AC171" s="88"/>
      <c r="AD171" s="88"/>
      <c r="AE171" s="87"/>
      <c r="AF171" s="30"/>
      <c r="AG171" s="30"/>
      <c r="AH171" s="30"/>
      <c r="AI171" s="30"/>
      <c r="AJ171" s="30"/>
      <c r="AK171" s="30"/>
      <c r="AL171" s="30"/>
      <c r="AM171" s="58"/>
      <c r="AN171" s="30"/>
      <c r="AO171" s="115">
        <v>2</v>
      </c>
      <c r="AP171" s="30"/>
      <c r="AQ171" s="6"/>
      <c r="AR171" s="6"/>
      <c r="AS171" s="6"/>
      <c r="AT171" s="6"/>
      <c r="AU171" s="6" t="s">
        <v>54</v>
      </c>
      <c r="AV171" s="6"/>
      <c r="AW171" s="6"/>
      <c r="AX171" s="6"/>
    </row>
    <row r="172" spans="1:50" x14ac:dyDescent="0.2">
      <c r="A172" s="40">
        <f ca="1">RANK(E172,$E$2:$E$203,0)</f>
        <v>171</v>
      </c>
      <c r="B172" s="2" t="s">
        <v>1216</v>
      </c>
      <c r="C172" s="2" t="s">
        <v>1168</v>
      </c>
      <c r="D172" s="2" t="s">
        <v>6</v>
      </c>
      <c r="E172" s="30">
        <f ca="1">SUMPRODUCT(LARGE(H172:AX172,ROW(INDIRECT("1:"&amp;MIN(20,COUNT(H172:AX172))))))</f>
        <v>3.6</v>
      </c>
      <c r="F172" s="6">
        <f>COUNT(H172:AX172)</f>
        <v>2</v>
      </c>
      <c r="G172" s="31">
        <f>SUM(H172:AX172)</f>
        <v>3.6</v>
      </c>
      <c r="H172" s="93"/>
      <c r="I172" s="93">
        <v>1.8</v>
      </c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  <c r="Z172" s="88"/>
      <c r="AA172" s="88"/>
      <c r="AB172" s="88"/>
      <c r="AC172" s="88"/>
      <c r="AD172" s="88"/>
      <c r="AE172" s="87"/>
      <c r="AF172" s="30"/>
      <c r="AG172" s="30"/>
      <c r="AH172" s="30"/>
      <c r="AI172" s="30"/>
      <c r="AJ172" s="30"/>
      <c r="AK172" s="30"/>
      <c r="AL172" s="30"/>
      <c r="AM172" s="58"/>
      <c r="AN172" s="30"/>
      <c r="AO172" s="115"/>
      <c r="AP172" s="30">
        <v>1.8</v>
      </c>
      <c r="AQ172" s="6"/>
      <c r="AR172" s="6"/>
      <c r="AS172" s="6"/>
      <c r="AT172" s="6"/>
      <c r="AU172" s="6" t="s">
        <v>54</v>
      </c>
      <c r="AV172" s="6"/>
      <c r="AW172" s="6"/>
      <c r="AX172" s="6"/>
    </row>
    <row r="173" spans="1:50" x14ac:dyDescent="0.2">
      <c r="A173" s="40">
        <f ca="1">RANK(E173,$E$2:$E$203,0)</f>
        <v>172</v>
      </c>
      <c r="B173" s="2" t="s">
        <v>986</v>
      </c>
      <c r="C173" s="2" t="s">
        <v>1172</v>
      </c>
      <c r="D173" s="2" t="s">
        <v>6</v>
      </c>
      <c r="E173" s="30">
        <f ca="1">SUMPRODUCT(LARGE(H173:AX173,ROW(INDIRECT("1:"&amp;MIN(20,COUNT(H173:AX173))))))</f>
        <v>3.2</v>
      </c>
      <c r="F173" s="6">
        <f>COUNT(H173:AX173)</f>
        <v>1</v>
      </c>
      <c r="G173" s="31">
        <f>SUM(H173:AX173)</f>
        <v>3.2</v>
      </c>
      <c r="H173" s="93"/>
      <c r="I173" s="93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30" t="s">
        <v>54</v>
      </c>
      <c r="W173" s="30" t="s">
        <v>54</v>
      </c>
      <c r="X173" s="30" t="s">
        <v>54</v>
      </c>
      <c r="Y173" s="30" t="s">
        <v>54</v>
      </c>
      <c r="Z173" s="30" t="s">
        <v>54</v>
      </c>
      <c r="AA173" s="30" t="s">
        <v>54</v>
      </c>
      <c r="AB173" s="30" t="s">
        <v>54</v>
      </c>
      <c r="AC173" s="30" t="s">
        <v>54</v>
      </c>
      <c r="AD173" s="30" t="s">
        <v>54</v>
      </c>
      <c r="AE173" s="30" t="s">
        <v>54</v>
      </c>
      <c r="AF173" s="30" t="s">
        <v>54</v>
      </c>
      <c r="AG173" s="30"/>
      <c r="AH173" s="30">
        <v>3.2</v>
      </c>
      <c r="AI173" s="30"/>
      <c r="AJ173" s="30"/>
      <c r="AK173" s="30"/>
      <c r="AL173" s="30"/>
      <c r="AM173" s="58"/>
      <c r="AN173" s="30"/>
      <c r="AO173" s="115"/>
      <c r="AP173" s="30"/>
      <c r="AQ173" s="6"/>
      <c r="AR173" s="6"/>
      <c r="AS173" s="6"/>
      <c r="AT173" s="6"/>
      <c r="AU173" s="6" t="s">
        <v>54</v>
      </c>
      <c r="AV173" s="6"/>
      <c r="AW173" s="6"/>
      <c r="AX173" s="6"/>
    </row>
    <row r="174" spans="1:50" x14ac:dyDescent="0.2">
      <c r="A174" s="40">
        <f ca="1">RANK(E174,$E$2:$E$203,0)</f>
        <v>173</v>
      </c>
      <c r="B174" s="2" t="s">
        <v>1702</v>
      </c>
      <c r="C174" s="2" t="s">
        <v>1144</v>
      </c>
      <c r="D174" s="2" t="s">
        <v>6</v>
      </c>
      <c r="E174" s="30">
        <f ca="1">SUMPRODUCT(LARGE(H174:AX174,ROW(INDIRECT("1:"&amp;MIN(20,COUNT(H174:AX174))))))</f>
        <v>2</v>
      </c>
      <c r="F174" s="6">
        <f>COUNT(H174:AX174)</f>
        <v>1</v>
      </c>
      <c r="G174" s="31">
        <f>SUM(H174:AX174)</f>
        <v>2</v>
      </c>
      <c r="H174" s="95"/>
      <c r="I174" s="93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30" t="s">
        <v>54</v>
      </c>
      <c r="W174" s="30" t="s">
        <v>54</v>
      </c>
      <c r="X174" s="30" t="s">
        <v>54</v>
      </c>
      <c r="Y174" s="30" t="s">
        <v>54</v>
      </c>
      <c r="Z174" s="30" t="s">
        <v>54</v>
      </c>
      <c r="AA174" s="30" t="s">
        <v>54</v>
      </c>
      <c r="AB174" s="30" t="s">
        <v>54</v>
      </c>
      <c r="AC174" s="30" t="s">
        <v>54</v>
      </c>
      <c r="AD174" s="30" t="s">
        <v>54</v>
      </c>
      <c r="AE174" s="30" t="s">
        <v>54</v>
      </c>
      <c r="AF174" s="30" t="s">
        <v>54</v>
      </c>
      <c r="AG174" s="30"/>
      <c r="AH174" s="30"/>
      <c r="AI174" s="30"/>
      <c r="AJ174" s="30"/>
      <c r="AK174" s="30"/>
      <c r="AL174" s="30"/>
      <c r="AM174" s="58"/>
      <c r="AN174" s="30"/>
      <c r="AO174" s="115">
        <v>2</v>
      </c>
      <c r="AP174" s="30"/>
      <c r="AQ174" s="6"/>
      <c r="AR174" s="6"/>
      <c r="AS174" s="6"/>
      <c r="AT174" s="6"/>
      <c r="AU174" s="6" t="s">
        <v>54</v>
      </c>
      <c r="AV174" s="6"/>
      <c r="AW174" s="6"/>
      <c r="AX174" s="6"/>
    </row>
    <row r="175" spans="1:50" x14ac:dyDescent="0.2">
      <c r="A175" s="40">
        <f ca="1">RANK(E175,$E$2:$E$203,0)</f>
        <v>173</v>
      </c>
      <c r="B175" s="2" t="s">
        <v>1703</v>
      </c>
      <c r="C175" s="2" t="s">
        <v>1570</v>
      </c>
      <c r="D175" s="2" t="s">
        <v>6</v>
      </c>
      <c r="E175" s="30">
        <f ca="1">SUMPRODUCT(LARGE(H175:AX175,ROW(INDIRECT("1:"&amp;MIN(20,COUNT(H175:AX175))))))</f>
        <v>2</v>
      </c>
      <c r="F175" s="6">
        <f>COUNT(H175:AX175)</f>
        <v>1</v>
      </c>
      <c r="G175" s="31">
        <f>SUM(H175:AX175)</f>
        <v>2</v>
      </c>
      <c r="H175" s="95"/>
      <c r="I175" s="95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30" t="s">
        <v>54</v>
      </c>
      <c r="W175" s="30" t="s">
        <v>54</v>
      </c>
      <c r="X175" s="30" t="s">
        <v>54</v>
      </c>
      <c r="Y175" s="30" t="s">
        <v>54</v>
      </c>
      <c r="Z175" s="30" t="s">
        <v>54</v>
      </c>
      <c r="AA175" s="30" t="s">
        <v>54</v>
      </c>
      <c r="AB175" s="30" t="s">
        <v>54</v>
      </c>
      <c r="AC175" s="30" t="s">
        <v>54</v>
      </c>
      <c r="AD175" s="30" t="s">
        <v>54</v>
      </c>
      <c r="AE175" s="30" t="s">
        <v>54</v>
      </c>
      <c r="AF175" s="30" t="s">
        <v>54</v>
      </c>
      <c r="AG175" s="30"/>
      <c r="AH175" s="30"/>
      <c r="AI175" s="30"/>
      <c r="AJ175" s="30"/>
      <c r="AK175" s="30"/>
      <c r="AL175" s="30"/>
      <c r="AM175" s="58"/>
      <c r="AN175" s="30"/>
      <c r="AO175" s="115">
        <v>2</v>
      </c>
      <c r="AP175" s="30"/>
      <c r="AQ175" s="6"/>
      <c r="AR175" s="6"/>
      <c r="AS175" s="6"/>
      <c r="AT175" s="6"/>
      <c r="AU175" s="6" t="s">
        <v>54</v>
      </c>
      <c r="AV175" s="6"/>
      <c r="AW175" s="6"/>
      <c r="AX175" s="6"/>
    </row>
    <row r="176" spans="1:50" x14ac:dyDescent="0.2">
      <c r="A176" s="40">
        <f ca="1">RANK(E176,$E$2:$E$203,0)</f>
        <v>173</v>
      </c>
      <c r="B176" s="2" t="s">
        <v>440</v>
      </c>
      <c r="C176" s="2" t="s">
        <v>1298</v>
      </c>
      <c r="D176" s="2" t="s">
        <v>6</v>
      </c>
      <c r="E176" s="30">
        <f ca="1">SUMPRODUCT(LARGE(H176:AX176,ROW(INDIRECT("1:"&amp;MIN(20,COUNT(H176:AX176))))))</f>
        <v>2</v>
      </c>
      <c r="F176" s="6">
        <f>COUNT(H176:AX176)</f>
        <v>1</v>
      </c>
      <c r="G176" s="31">
        <f>SUM(H176:AX176)</f>
        <v>2</v>
      </c>
      <c r="H176" s="95"/>
      <c r="I176" s="95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30" t="s">
        <v>54</v>
      </c>
      <c r="W176" s="30" t="s">
        <v>54</v>
      </c>
      <c r="X176" s="30" t="s">
        <v>54</v>
      </c>
      <c r="Y176" s="30" t="s">
        <v>54</v>
      </c>
      <c r="Z176" s="30" t="s">
        <v>54</v>
      </c>
      <c r="AA176" s="30" t="s">
        <v>54</v>
      </c>
      <c r="AB176" s="30" t="s">
        <v>54</v>
      </c>
      <c r="AC176" s="30" t="s">
        <v>54</v>
      </c>
      <c r="AD176" s="30" t="s">
        <v>54</v>
      </c>
      <c r="AE176" s="30" t="s">
        <v>54</v>
      </c>
      <c r="AF176" s="30" t="s">
        <v>54</v>
      </c>
      <c r="AG176" s="30"/>
      <c r="AH176" s="30"/>
      <c r="AI176" s="30"/>
      <c r="AJ176" s="30"/>
      <c r="AK176" s="30"/>
      <c r="AL176" s="30"/>
      <c r="AM176" s="58"/>
      <c r="AN176" s="30"/>
      <c r="AO176" s="115">
        <v>2</v>
      </c>
      <c r="AP176" s="30"/>
      <c r="AQ176" s="6"/>
      <c r="AR176" s="6"/>
      <c r="AS176" s="6"/>
      <c r="AT176" s="6"/>
      <c r="AU176" s="6" t="s">
        <v>54</v>
      </c>
      <c r="AV176" s="6"/>
      <c r="AW176" s="6"/>
      <c r="AX176" s="6"/>
    </row>
    <row r="177" spans="1:50" x14ac:dyDescent="0.2">
      <c r="A177" s="40">
        <f ca="1">RANK(E177,$E$2:$E$203,0)</f>
        <v>173</v>
      </c>
      <c r="B177" s="2" t="s">
        <v>1704</v>
      </c>
      <c r="C177" s="2" t="s">
        <v>1485</v>
      </c>
      <c r="D177" s="2" t="s">
        <v>6</v>
      </c>
      <c r="E177" s="30">
        <f ca="1">SUMPRODUCT(LARGE(H177:AX177,ROW(INDIRECT("1:"&amp;MIN(20,COUNT(H177:AX177))))))</f>
        <v>2</v>
      </c>
      <c r="F177" s="6">
        <f>COUNT(H177:AX177)</f>
        <v>1</v>
      </c>
      <c r="G177" s="31">
        <f>SUM(H177:AX177)</f>
        <v>2</v>
      </c>
      <c r="H177" s="95"/>
      <c r="I177" s="93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30" t="s">
        <v>54</v>
      </c>
      <c r="W177" s="30" t="s">
        <v>54</v>
      </c>
      <c r="X177" s="30" t="s">
        <v>54</v>
      </c>
      <c r="Y177" s="30" t="s">
        <v>54</v>
      </c>
      <c r="Z177" s="30" t="s">
        <v>54</v>
      </c>
      <c r="AA177" s="30" t="s">
        <v>54</v>
      </c>
      <c r="AB177" s="30" t="s">
        <v>54</v>
      </c>
      <c r="AC177" s="30" t="s">
        <v>54</v>
      </c>
      <c r="AD177" s="30" t="s">
        <v>54</v>
      </c>
      <c r="AE177" s="30" t="s">
        <v>54</v>
      </c>
      <c r="AF177" s="30" t="s">
        <v>54</v>
      </c>
      <c r="AG177" s="30"/>
      <c r="AH177" s="30"/>
      <c r="AI177" s="30"/>
      <c r="AJ177" s="30"/>
      <c r="AK177" s="30"/>
      <c r="AL177" s="30"/>
      <c r="AM177" s="58"/>
      <c r="AN177" s="30"/>
      <c r="AO177" s="115">
        <v>2</v>
      </c>
      <c r="AP177" s="30"/>
      <c r="AQ177" s="6"/>
      <c r="AR177" s="6"/>
      <c r="AS177" s="6"/>
      <c r="AT177" s="6"/>
      <c r="AU177" s="6" t="s">
        <v>54</v>
      </c>
      <c r="AV177" s="6"/>
      <c r="AW177" s="6"/>
      <c r="AX177" s="6"/>
    </row>
    <row r="178" spans="1:50" x14ac:dyDescent="0.2">
      <c r="A178" s="40">
        <f ca="1">RANK(E178,$E$2:$E$203,0)</f>
        <v>177</v>
      </c>
      <c r="B178" s="2" t="s">
        <v>1586</v>
      </c>
      <c r="C178" s="2" t="s">
        <v>1505</v>
      </c>
      <c r="D178" s="2" t="s">
        <v>6</v>
      </c>
      <c r="E178" s="30">
        <f ca="1">SUMPRODUCT(LARGE(H178:AX178,ROW(INDIRECT("1:"&amp;MIN(20,COUNT(H178:AX178))))))</f>
        <v>1.8</v>
      </c>
      <c r="F178" s="6">
        <f>COUNT(H178:AX178)</f>
        <v>1</v>
      </c>
      <c r="G178" s="31">
        <f>SUM(H178:AX178)</f>
        <v>1.8</v>
      </c>
      <c r="H178" s="95"/>
      <c r="I178" s="95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>
        <v>1.8</v>
      </c>
      <c r="AA178" s="88"/>
      <c r="AB178" s="88"/>
      <c r="AC178" s="88"/>
      <c r="AD178" s="88"/>
      <c r="AE178" s="87"/>
      <c r="AF178" s="30"/>
      <c r="AG178" s="30"/>
      <c r="AH178" s="30"/>
      <c r="AI178" s="30"/>
      <c r="AJ178" s="30"/>
      <c r="AK178" s="30"/>
      <c r="AL178" s="30"/>
      <c r="AM178" s="58"/>
      <c r="AN178" s="30"/>
      <c r="AO178" s="115"/>
      <c r="AP178" s="30"/>
      <c r="AQ178" s="6"/>
      <c r="AR178" s="6"/>
      <c r="AS178" s="6"/>
      <c r="AT178" s="6"/>
      <c r="AU178" s="6" t="s">
        <v>54</v>
      </c>
      <c r="AV178" s="6"/>
      <c r="AW178" s="6"/>
      <c r="AX178" s="6"/>
    </row>
    <row r="179" spans="1:50" x14ac:dyDescent="0.2">
      <c r="A179" s="40">
        <f ca="1">RANK(E179,$E$2:$E$203,0)</f>
        <v>177</v>
      </c>
      <c r="B179" s="2" t="s">
        <v>1583</v>
      </c>
      <c r="C179" s="2" t="s">
        <v>1489</v>
      </c>
      <c r="D179" s="2" t="s">
        <v>6</v>
      </c>
      <c r="E179" s="30">
        <f ca="1">SUMPRODUCT(LARGE(H179:AX179,ROW(INDIRECT("1:"&amp;MIN(20,COUNT(H179:AX179))))))</f>
        <v>1.8</v>
      </c>
      <c r="F179" s="6">
        <f>COUNT(H179:AX179)</f>
        <v>1</v>
      </c>
      <c r="G179" s="31">
        <f>SUM(H179:AX179)</f>
        <v>1.8</v>
      </c>
      <c r="H179" s="95"/>
      <c r="I179" s="95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>
        <v>1.8</v>
      </c>
      <c r="AA179" s="88"/>
      <c r="AB179" s="88"/>
      <c r="AC179" s="88"/>
      <c r="AD179" s="88"/>
      <c r="AE179" s="87"/>
      <c r="AF179" s="30"/>
      <c r="AG179" s="30"/>
      <c r="AH179" s="30"/>
      <c r="AI179" s="30"/>
      <c r="AJ179" s="30"/>
      <c r="AK179" s="30"/>
      <c r="AL179" s="30"/>
      <c r="AM179" s="58"/>
      <c r="AN179" s="30"/>
      <c r="AO179" s="115"/>
      <c r="AP179" s="30"/>
      <c r="AQ179" s="6"/>
      <c r="AR179" s="6"/>
      <c r="AS179" s="6"/>
      <c r="AT179" s="6"/>
      <c r="AU179" s="6" t="s">
        <v>54</v>
      </c>
      <c r="AV179" s="6"/>
      <c r="AW179" s="6"/>
      <c r="AX179" s="6"/>
    </row>
    <row r="180" spans="1:50" x14ac:dyDescent="0.2">
      <c r="A180" s="40">
        <f ca="1">RANK(E180,$E$2:$E$203,0)</f>
        <v>179</v>
      </c>
      <c r="B180" s="2" t="s">
        <v>1755</v>
      </c>
      <c r="C180" s="2" t="s">
        <v>1719</v>
      </c>
      <c r="D180" s="2" t="s">
        <v>6</v>
      </c>
      <c r="E180" s="30">
        <f ca="1">SUMPRODUCT(LARGE(H180:AX180,ROW(INDIRECT("1:"&amp;MIN(20,COUNT(H180:AX180))))))</f>
        <v>1.6</v>
      </c>
      <c r="F180" s="6">
        <f>COUNT(H180:AX180)</f>
        <v>1</v>
      </c>
      <c r="G180" s="31">
        <f>SUM(H180:AX180)</f>
        <v>1.6</v>
      </c>
      <c r="H180" s="95"/>
      <c r="I180" s="95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30" t="s">
        <v>54</v>
      </c>
      <c r="W180" s="30" t="s">
        <v>54</v>
      </c>
      <c r="X180" s="30" t="s">
        <v>54</v>
      </c>
      <c r="Y180" s="30" t="s">
        <v>54</v>
      </c>
      <c r="Z180" s="30" t="s">
        <v>54</v>
      </c>
      <c r="AA180" s="30" t="s">
        <v>54</v>
      </c>
      <c r="AB180" s="30" t="s">
        <v>54</v>
      </c>
      <c r="AC180" s="30" t="s">
        <v>54</v>
      </c>
      <c r="AD180" s="30" t="s">
        <v>54</v>
      </c>
      <c r="AE180" s="30" t="s">
        <v>54</v>
      </c>
      <c r="AF180" s="30" t="s">
        <v>54</v>
      </c>
      <c r="AG180" s="30"/>
      <c r="AH180" s="30">
        <v>1.6</v>
      </c>
      <c r="AI180" s="30"/>
      <c r="AJ180" s="30"/>
      <c r="AK180" s="30"/>
      <c r="AL180" s="30"/>
      <c r="AM180" s="58"/>
      <c r="AN180" s="30"/>
      <c r="AO180" s="115"/>
      <c r="AP180" s="30"/>
      <c r="AQ180" s="6"/>
      <c r="AR180" s="6"/>
      <c r="AS180" s="6"/>
      <c r="AT180" s="6"/>
      <c r="AU180" s="6" t="s">
        <v>54</v>
      </c>
      <c r="AV180" s="6"/>
      <c r="AW180" s="6"/>
      <c r="AX180" s="6"/>
    </row>
    <row r="181" spans="1:50" x14ac:dyDescent="0.2">
      <c r="A181" s="40">
        <f ca="1">RANK(E181,$E$2:$E$203,0)</f>
        <v>179</v>
      </c>
      <c r="B181" s="2" t="s">
        <v>1756</v>
      </c>
      <c r="C181" s="2" t="s">
        <v>1723</v>
      </c>
      <c r="D181" s="2" t="s">
        <v>6</v>
      </c>
      <c r="E181" s="30">
        <f ca="1">SUMPRODUCT(LARGE(H181:AX181,ROW(INDIRECT("1:"&amp;MIN(20,COUNT(H181:AX181))))))</f>
        <v>1.6</v>
      </c>
      <c r="F181" s="6">
        <f>COUNT(H181:AX181)</f>
        <v>1</v>
      </c>
      <c r="G181" s="31">
        <f>SUM(H181:AX181)</f>
        <v>1.6</v>
      </c>
      <c r="H181" s="95"/>
      <c r="I181" s="95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30" t="s">
        <v>54</v>
      </c>
      <c r="W181" s="30" t="s">
        <v>54</v>
      </c>
      <c r="X181" s="30" t="s">
        <v>54</v>
      </c>
      <c r="Y181" s="30" t="s">
        <v>54</v>
      </c>
      <c r="Z181" s="30" t="s">
        <v>54</v>
      </c>
      <c r="AA181" s="30" t="s">
        <v>54</v>
      </c>
      <c r="AB181" s="30" t="s">
        <v>54</v>
      </c>
      <c r="AC181" s="30" t="s">
        <v>54</v>
      </c>
      <c r="AD181" s="30" t="s">
        <v>54</v>
      </c>
      <c r="AE181" s="30" t="s">
        <v>54</v>
      </c>
      <c r="AF181" s="30" t="s">
        <v>54</v>
      </c>
      <c r="AG181" s="30"/>
      <c r="AH181" s="30">
        <v>1.6</v>
      </c>
      <c r="AI181" s="30"/>
      <c r="AJ181" s="30"/>
      <c r="AK181" s="30"/>
      <c r="AL181" s="30"/>
      <c r="AM181" s="58"/>
      <c r="AN181" s="30"/>
      <c r="AO181" s="115"/>
      <c r="AP181" s="30"/>
      <c r="AQ181" s="6"/>
      <c r="AR181" s="6"/>
      <c r="AS181" s="6"/>
      <c r="AT181" s="6"/>
      <c r="AU181" s="6" t="s">
        <v>54</v>
      </c>
      <c r="AV181" s="6"/>
      <c r="AW181" s="6"/>
      <c r="AX181" s="6"/>
    </row>
    <row r="182" spans="1:50" x14ac:dyDescent="0.2">
      <c r="A182" s="40"/>
      <c r="B182" s="2"/>
      <c r="C182" s="2"/>
      <c r="D182" s="2"/>
      <c r="E182" s="30"/>
      <c r="F182" s="6"/>
      <c r="G182" s="31"/>
      <c r="H182" s="95"/>
      <c r="I182" s="95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30" t="s">
        <v>54</v>
      </c>
      <c r="W182" s="30" t="s">
        <v>54</v>
      </c>
      <c r="X182" s="30" t="s">
        <v>54</v>
      </c>
      <c r="Y182" s="30" t="s">
        <v>54</v>
      </c>
      <c r="Z182" s="30" t="s">
        <v>54</v>
      </c>
      <c r="AA182" s="30" t="s">
        <v>54</v>
      </c>
      <c r="AB182" s="30" t="s">
        <v>54</v>
      </c>
      <c r="AC182" s="30" t="s">
        <v>54</v>
      </c>
      <c r="AD182" s="30" t="s">
        <v>54</v>
      </c>
      <c r="AE182" s="30" t="s">
        <v>54</v>
      </c>
      <c r="AF182" s="30" t="s">
        <v>54</v>
      </c>
      <c r="AG182" s="30"/>
      <c r="AH182" s="30"/>
      <c r="AI182" s="30"/>
      <c r="AJ182" s="30"/>
      <c r="AK182" s="30"/>
      <c r="AL182" s="30"/>
      <c r="AM182" s="58"/>
      <c r="AN182" s="30"/>
      <c r="AO182" s="115"/>
      <c r="AP182" s="30"/>
      <c r="AQ182" s="6"/>
      <c r="AR182" s="6"/>
      <c r="AS182" s="6"/>
      <c r="AT182" s="6"/>
      <c r="AU182" s="6" t="s">
        <v>54</v>
      </c>
      <c r="AV182" s="6"/>
      <c r="AW182" s="6"/>
      <c r="AX182" s="6"/>
    </row>
    <row r="183" spans="1:50" x14ac:dyDescent="0.2">
      <c r="A183" s="40"/>
      <c r="B183" s="2"/>
      <c r="C183" s="2"/>
      <c r="D183" s="2"/>
      <c r="E183" s="30"/>
      <c r="F183" s="6"/>
      <c r="G183" s="31"/>
      <c r="H183" s="95"/>
      <c r="I183" s="95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30" t="s">
        <v>54</v>
      </c>
      <c r="W183" s="30" t="s">
        <v>54</v>
      </c>
      <c r="X183" s="30" t="s">
        <v>54</v>
      </c>
      <c r="Y183" s="30" t="s">
        <v>54</v>
      </c>
      <c r="Z183" s="30" t="s">
        <v>54</v>
      </c>
      <c r="AA183" s="30" t="s">
        <v>54</v>
      </c>
      <c r="AB183" s="30" t="s">
        <v>54</v>
      </c>
      <c r="AC183" s="30" t="s">
        <v>54</v>
      </c>
      <c r="AD183" s="30" t="s">
        <v>54</v>
      </c>
      <c r="AE183" s="30" t="s">
        <v>54</v>
      </c>
      <c r="AF183" s="30" t="s">
        <v>54</v>
      </c>
      <c r="AG183" s="30"/>
      <c r="AH183" s="30"/>
      <c r="AI183" s="30"/>
      <c r="AJ183" s="30"/>
      <c r="AK183" s="30"/>
      <c r="AL183" s="30"/>
      <c r="AM183" s="58"/>
      <c r="AN183" s="30"/>
      <c r="AO183" s="115"/>
      <c r="AP183" s="30"/>
      <c r="AQ183" s="6"/>
      <c r="AR183" s="6"/>
      <c r="AS183" s="6"/>
      <c r="AT183" s="6"/>
      <c r="AU183" s="6" t="s">
        <v>54</v>
      </c>
      <c r="AV183" s="6"/>
      <c r="AW183" s="6"/>
      <c r="AX183" s="6"/>
    </row>
    <row r="184" spans="1:50" x14ac:dyDescent="0.2">
      <c r="A184" s="40"/>
      <c r="B184" s="2"/>
      <c r="C184" s="2"/>
      <c r="D184" s="2"/>
      <c r="E184" s="30"/>
      <c r="F184" s="6"/>
      <c r="G184" s="31"/>
      <c r="H184" s="95"/>
      <c r="I184" s="95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30" t="s">
        <v>54</v>
      </c>
      <c r="W184" s="30" t="s">
        <v>54</v>
      </c>
      <c r="X184" s="30" t="s">
        <v>54</v>
      </c>
      <c r="Y184" s="30" t="s">
        <v>54</v>
      </c>
      <c r="Z184" s="30" t="s">
        <v>54</v>
      </c>
      <c r="AA184" s="30" t="s">
        <v>54</v>
      </c>
      <c r="AB184" s="30" t="s">
        <v>54</v>
      </c>
      <c r="AC184" s="30" t="s">
        <v>54</v>
      </c>
      <c r="AD184" s="30" t="s">
        <v>54</v>
      </c>
      <c r="AE184" s="30" t="s">
        <v>54</v>
      </c>
      <c r="AF184" s="30" t="s">
        <v>54</v>
      </c>
      <c r="AG184" s="30"/>
      <c r="AH184" s="30"/>
      <c r="AI184" s="30"/>
      <c r="AJ184" s="30"/>
      <c r="AK184" s="30"/>
      <c r="AL184" s="30"/>
      <c r="AM184" s="58"/>
      <c r="AN184" s="30"/>
      <c r="AO184" s="115"/>
      <c r="AP184" s="30"/>
      <c r="AQ184" s="6"/>
      <c r="AR184" s="6"/>
      <c r="AS184" s="6"/>
      <c r="AT184" s="6"/>
      <c r="AU184" s="6" t="s">
        <v>54</v>
      </c>
      <c r="AV184" s="6"/>
      <c r="AW184" s="6"/>
      <c r="AX184" s="6"/>
    </row>
    <row r="185" spans="1:50" x14ac:dyDescent="0.2">
      <c r="A185" s="40"/>
      <c r="B185" s="2"/>
      <c r="C185" s="2"/>
      <c r="D185" s="2"/>
      <c r="E185" s="30"/>
      <c r="F185" s="6"/>
      <c r="G185" s="31"/>
      <c r="H185" s="95"/>
      <c r="I185" s="95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30" t="s">
        <v>54</v>
      </c>
      <c r="W185" s="30" t="s">
        <v>54</v>
      </c>
      <c r="X185" s="30" t="s">
        <v>54</v>
      </c>
      <c r="Y185" s="30" t="s">
        <v>54</v>
      </c>
      <c r="Z185" s="30" t="s">
        <v>54</v>
      </c>
      <c r="AA185" s="30" t="s">
        <v>54</v>
      </c>
      <c r="AB185" s="30" t="s">
        <v>54</v>
      </c>
      <c r="AC185" s="30" t="s">
        <v>54</v>
      </c>
      <c r="AD185" s="30" t="s">
        <v>54</v>
      </c>
      <c r="AE185" s="30" t="s">
        <v>54</v>
      </c>
      <c r="AF185" s="30" t="s">
        <v>54</v>
      </c>
      <c r="AG185" s="30"/>
      <c r="AH185" s="30"/>
      <c r="AI185" s="30"/>
      <c r="AJ185" s="30"/>
      <c r="AK185" s="30"/>
      <c r="AL185" s="30"/>
      <c r="AM185" s="58"/>
      <c r="AN185" s="30"/>
      <c r="AO185" s="115"/>
      <c r="AP185" s="30"/>
      <c r="AQ185" s="6"/>
      <c r="AR185" s="6"/>
      <c r="AS185" s="6"/>
      <c r="AT185" s="6"/>
      <c r="AU185" s="6" t="s">
        <v>54</v>
      </c>
      <c r="AV185" s="6"/>
      <c r="AW185" s="6"/>
      <c r="AX185" s="6"/>
    </row>
    <row r="186" spans="1:50" x14ac:dyDescent="0.2">
      <c r="A186" s="40"/>
      <c r="B186" s="2"/>
      <c r="C186" s="2"/>
      <c r="D186" s="12"/>
      <c r="E186" s="30"/>
      <c r="F186" s="6"/>
      <c r="G186" s="31"/>
      <c r="H186" s="95"/>
      <c r="I186" s="95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30" t="s">
        <v>54</v>
      </c>
      <c r="W186" s="30" t="s">
        <v>54</v>
      </c>
      <c r="X186" s="30" t="s">
        <v>54</v>
      </c>
      <c r="Y186" s="30" t="s">
        <v>54</v>
      </c>
      <c r="Z186" s="30" t="s">
        <v>54</v>
      </c>
      <c r="AA186" s="30" t="s">
        <v>54</v>
      </c>
      <c r="AB186" s="30" t="s">
        <v>54</v>
      </c>
      <c r="AC186" s="30" t="s">
        <v>54</v>
      </c>
      <c r="AD186" s="30" t="s">
        <v>54</v>
      </c>
      <c r="AE186" s="30" t="s">
        <v>54</v>
      </c>
      <c r="AF186" s="30" t="s">
        <v>54</v>
      </c>
      <c r="AG186" s="30"/>
      <c r="AH186" s="30"/>
      <c r="AI186" s="30"/>
      <c r="AJ186" s="30"/>
      <c r="AK186" s="30"/>
      <c r="AL186" s="30"/>
      <c r="AM186" s="58"/>
      <c r="AN186" s="30"/>
      <c r="AO186" s="115"/>
      <c r="AP186" s="30"/>
      <c r="AQ186" s="6"/>
      <c r="AR186" s="6"/>
      <c r="AS186" s="6"/>
      <c r="AT186" s="6"/>
      <c r="AU186" s="6" t="s">
        <v>54</v>
      </c>
      <c r="AV186" s="6"/>
      <c r="AW186" s="6"/>
      <c r="AX186" s="6"/>
    </row>
    <row r="187" spans="1:50" x14ac:dyDescent="0.2">
      <c r="A187" s="40"/>
      <c r="B187" s="2"/>
      <c r="C187" s="2"/>
      <c r="D187" s="12"/>
      <c r="E187" s="30"/>
      <c r="F187" s="6"/>
      <c r="G187" s="31"/>
      <c r="H187" s="95"/>
      <c r="I187" s="95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30" t="s">
        <v>54</v>
      </c>
      <c r="W187" s="30" t="s">
        <v>54</v>
      </c>
      <c r="X187" s="30" t="s">
        <v>54</v>
      </c>
      <c r="Y187" s="30" t="s">
        <v>54</v>
      </c>
      <c r="Z187" s="30" t="s">
        <v>54</v>
      </c>
      <c r="AA187" s="30" t="s">
        <v>54</v>
      </c>
      <c r="AB187" s="30" t="s">
        <v>54</v>
      </c>
      <c r="AC187" s="30" t="s">
        <v>54</v>
      </c>
      <c r="AD187" s="30" t="s">
        <v>54</v>
      </c>
      <c r="AE187" s="30" t="s">
        <v>54</v>
      </c>
      <c r="AF187" s="30" t="s">
        <v>54</v>
      </c>
      <c r="AG187" s="30"/>
      <c r="AH187" s="30"/>
      <c r="AI187" s="30"/>
      <c r="AJ187" s="30"/>
      <c r="AK187" s="30"/>
      <c r="AL187" s="30"/>
      <c r="AM187" s="58"/>
      <c r="AN187" s="30"/>
      <c r="AO187" s="115"/>
      <c r="AP187" s="30"/>
      <c r="AQ187" s="6"/>
      <c r="AR187" s="6"/>
      <c r="AS187" s="6"/>
      <c r="AT187" s="6"/>
      <c r="AU187" s="6" t="s">
        <v>54</v>
      </c>
      <c r="AV187" s="6"/>
      <c r="AW187" s="6"/>
      <c r="AX187" s="6"/>
    </row>
    <row r="188" spans="1:50" x14ac:dyDescent="0.2">
      <c r="A188" s="40"/>
      <c r="B188" s="2"/>
      <c r="C188" s="2"/>
      <c r="D188" s="12"/>
      <c r="E188" s="30"/>
      <c r="F188" s="6"/>
      <c r="G188" s="31"/>
      <c r="H188" s="95"/>
      <c r="I188" s="95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30" t="s">
        <v>54</v>
      </c>
      <c r="W188" s="30" t="s">
        <v>54</v>
      </c>
      <c r="X188" s="30" t="s">
        <v>54</v>
      </c>
      <c r="Y188" s="30" t="s">
        <v>54</v>
      </c>
      <c r="Z188" s="30" t="s">
        <v>54</v>
      </c>
      <c r="AA188" s="30" t="s">
        <v>54</v>
      </c>
      <c r="AB188" s="30" t="s">
        <v>54</v>
      </c>
      <c r="AC188" s="30" t="s">
        <v>54</v>
      </c>
      <c r="AD188" s="30" t="s">
        <v>54</v>
      </c>
      <c r="AE188" s="30" t="s">
        <v>54</v>
      </c>
      <c r="AF188" s="30" t="s">
        <v>54</v>
      </c>
      <c r="AG188" s="30"/>
      <c r="AH188" s="30"/>
      <c r="AI188" s="30"/>
      <c r="AJ188" s="30"/>
      <c r="AK188" s="30"/>
      <c r="AL188" s="30"/>
      <c r="AM188" s="58"/>
      <c r="AN188" s="30"/>
      <c r="AO188" s="115"/>
      <c r="AP188" s="30"/>
      <c r="AQ188" s="6"/>
      <c r="AR188" s="6"/>
      <c r="AS188" s="6"/>
      <c r="AT188" s="6"/>
      <c r="AU188" s="6" t="s">
        <v>54</v>
      </c>
      <c r="AV188" s="6"/>
      <c r="AW188" s="6"/>
      <c r="AX188" s="6"/>
    </row>
    <row r="189" spans="1:50" x14ac:dyDescent="0.2">
      <c r="A189" s="40"/>
      <c r="B189" s="2"/>
      <c r="C189" s="2"/>
      <c r="D189" s="12"/>
      <c r="E189" s="30"/>
      <c r="F189" s="6"/>
      <c r="G189" s="31"/>
      <c r="H189" s="95"/>
      <c r="I189" s="95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30" t="s">
        <v>54</v>
      </c>
      <c r="W189" s="30" t="s">
        <v>54</v>
      </c>
      <c r="X189" s="30" t="s">
        <v>54</v>
      </c>
      <c r="Y189" s="30" t="s">
        <v>54</v>
      </c>
      <c r="Z189" s="30" t="s">
        <v>54</v>
      </c>
      <c r="AA189" s="30" t="s">
        <v>54</v>
      </c>
      <c r="AB189" s="30" t="s">
        <v>54</v>
      </c>
      <c r="AC189" s="30" t="s">
        <v>54</v>
      </c>
      <c r="AD189" s="30" t="s">
        <v>54</v>
      </c>
      <c r="AE189" s="30" t="s">
        <v>54</v>
      </c>
      <c r="AF189" s="30" t="s">
        <v>54</v>
      </c>
      <c r="AG189" s="30"/>
      <c r="AH189" s="30"/>
      <c r="AI189" s="30"/>
      <c r="AJ189" s="30"/>
      <c r="AK189" s="30"/>
      <c r="AL189" s="30"/>
      <c r="AM189" s="58"/>
      <c r="AN189" s="30"/>
      <c r="AO189" s="115"/>
      <c r="AP189" s="30"/>
      <c r="AQ189" s="6"/>
      <c r="AR189" s="6"/>
      <c r="AS189" s="6"/>
      <c r="AT189" s="6"/>
      <c r="AU189" s="6" t="s">
        <v>54</v>
      </c>
      <c r="AV189" s="6"/>
      <c r="AW189" s="6"/>
      <c r="AX189" s="6"/>
    </row>
    <row r="190" spans="1:50" x14ac:dyDescent="0.2">
      <c r="A190" s="40"/>
      <c r="B190" s="2"/>
      <c r="C190" s="2"/>
      <c r="D190" s="12"/>
      <c r="E190" s="30"/>
      <c r="F190" s="6"/>
      <c r="G190" s="31"/>
      <c r="H190" s="95"/>
      <c r="I190" s="95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30" t="s">
        <v>54</v>
      </c>
      <c r="W190" s="30" t="s">
        <v>54</v>
      </c>
      <c r="X190" s="30" t="s">
        <v>54</v>
      </c>
      <c r="Y190" s="30" t="s">
        <v>54</v>
      </c>
      <c r="Z190" s="30" t="s">
        <v>54</v>
      </c>
      <c r="AA190" s="30" t="s">
        <v>54</v>
      </c>
      <c r="AB190" s="30" t="s">
        <v>54</v>
      </c>
      <c r="AC190" s="30" t="s">
        <v>54</v>
      </c>
      <c r="AD190" s="30" t="s">
        <v>54</v>
      </c>
      <c r="AE190" s="30" t="s">
        <v>54</v>
      </c>
      <c r="AF190" s="30" t="s">
        <v>54</v>
      </c>
      <c r="AG190" s="30"/>
      <c r="AH190" s="30"/>
      <c r="AI190" s="30"/>
      <c r="AJ190" s="30"/>
      <c r="AK190" s="30"/>
      <c r="AL190" s="30"/>
      <c r="AM190" s="58"/>
      <c r="AN190" s="30"/>
      <c r="AO190" s="115"/>
      <c r="AP190" s="30"/>
      <c r="AQ190" s="6"/>
      <c r="AR190" s="6"/>
      <c r="AS190" s="6"/>
      <c r="AT190" s="6"/>
      <c r="AU190" s="6" t="s">
        <v>54</v>
      </c>
      <c r="AV190" s="6"/>
      <c r="AW190" s="6"/>
      <c r="AX190" s="6"/>
    </row>
    <row r="191" spans="1:50" x14ac:dyDescent="0.2">
      <c r="A191" s="40"/>
      <c r="B191" s="2"/>
      <c r="C191" s="2"/>
      <c r="D191" s="12"/>
      <c r="E191" s="30"/>
      <c r="F191" s="6"/>
      <c r="G191" s="31"/>
      <c r="H191" s="95"/>
      <c r="I191" s="95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30" t="s">
        <v>54</v>
      </c>
      <c r="W191" s="30" t="s">
        <v>54</v>
      </c>
      <c r="X191" s="30" t="s">
        <v>54</v>
      </c>
      <c r="Y191" s="30" t="s">
        <v>54</v>
      </c>
      <c r="Z191" s="30" t="s">
        <v>54</v>
      </c>
      <c r="AA191" s="30" t="s">
        <v>54</v>
      </c>
      <c r="AB191" s="30" t="s">
        <v>54</v>
      </c>
      <c r="AC191" s="30" t="s">
        <v>54</v>
      </c>
      <c r="AD191" s="30" t="s">
        <v>54</v>
      </c>
      <c r="AE191" s="30" t="s">
        <v>54</v>
      </c>
      <c r="AF191" s="30" t="s">
        <v>54</v>
      </c>
      <c r="AG191" s="30"/>
      <c r="AH191" s="30"/>
      <c r="AI191" s="30"/>
      <c r="AJ191" s="30"/>
      <c r="AK191" s="30"/>
      <c r="AL191" s="30"/>
      <c r="AM191" s="58"/>
      <c r="AN191" s="30"/>
      <c r="AO191" s="115"/>
      <c r="AP191" s="30"/>
      <c r="AQ191" s="6"/>
      <c r="AR191" s="6"/>
      <c r="AS191" s="6"/>
      <c r="AT191" s="6"/>
      <c r="AU191" s="6" t="s">
        <v>54</v>
      </c>
      <c r="AV191" s="6"/>
      <c r="AW191" s="6"/>
      <c r="AX191" s="6"/>
    </row>
    <row r="192" spans="1:50" x14ac:dyDescent="0.2">
      <c r="A192" s="40"/>
      <c r="B192" s="2"/>
      <c r="C192" s="2"/>
      <c r="D192" s="12"/>
      <c r="E192" s="30"/>
      <c r="F192" s="6"/>
      <c r="G192" s="31"/>
      <c r="H192" s="95"/>
      <c r="I192" s="95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30" t="s">
        <v>54</v>
      </c>
      <c r="W192" s="30" t="s">
        <v>54</v>
      </c>
      <c r="X192" s="30" t="s">
        <v>54</v>
      </c>
      <c r="Y192" s="30" t="s">
        <v>54</v>
      </c>
      <c r="Z192" s="30" t="s">
        <v>54</v>
      </c>
      <c r="AA192" s="30" t="s">
        <v>54</v>
      </c>
      <c r="AB192" s="30" t="s">
        <v>54</v>
      </c>
      <c r="AC192" s="30" t="s">
        <v>54</v>
      </c>
      <c r="AD192" s="30" t="s">
        <v>54</v>
      </c>
      <c r="AE192" s="30" t="s">
        <v>54</v>
      </c>
      <c r="AF192" s="30" t="s">
        <v>54</v>
      </c>
      <c r="AG192" s="30"/>
      <c r="AH192" s="30"/>
      <c r="AI192" s="30"/>
      <c r="AJ192" s="30"/>
      <c r="AK192" s="30"/>
      <c r="AL192" s="30"/>
      <c r="AM192" s="58"/>
      <c r="AN192" s="30"/>
      <c r="AO192" s="115"/>
      <c r="AP192" s="30"/>
      <c r="AQ192" s="6"/>
      <c r="AR192" s="6"/>
      <c r="AS192" s="6"/>
      <c r="AT192" s="6"/>
      <c r="AU192" s="6" t="s">
        <v>54</v>
      </c>
      <c r="AV192" s="6"/>
      <c r="AW192" s="6"/>
      <c r="AX192" s="6"/>
    </row>
    <row r="193" spans="1:50" x14ac:dyDescent="0.2">
      <c r="A193" s="40"/>
      <c r="B193" s="2"/>
      <c r="C193" s="2"/>
      <c r="D193" s="12"/>
      <c r="E193" s="30"/>
      <c r="F193" s="6"/>
      <c r="G193" s="31"/>
      <c r="H193" s="95"/>
      <c r="I193" s="95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30" t="s">
        <v>54</v>
      </c>
      <c r="W193" s="30" t="s">
        <v>54</v>
      </c>
      <c r="X193" s="30" t="s">
        <v>54</v>
      </c>
      <c r="Y193" s="30" t="s">
        <v>54</v>
      </c>
      <c r="Z193" s="30" t="s">
        <v>54</v>
      </c>
      <c r="AA193" s="30" t="s">
        <v>54</v>
      </c>
      <c r="AB193" s="30" t="s">
        <v>54</v>
      </c>
      <c r="AC193" s="30" t="s">
        <v>54</v>
      </c>
      <c r="AD193" s="30" t="s">
        <v>54</v>
      </c>
      <c r="AE193" s="30" t="s">
        <v>54</v>
      </c>
      <c r="AF193" s="30" t="s">
        <v>54</v>
      </c>
      <c r="AG193" s="30"/>
      <c r="AH193" s="30"/>
      <c r="AI193" s="30"/>
      <c r="AJ193" s="30"/>
      <c r="AK193" s="30"/>
      <c r="AL193" s="30"/>
      <c r="AM193" s="58"/>
      <c r="AN193" s="30"/>
      <c r="AO193" s="115"/>
      <c r="AP193" s="30"/>
      <c r="AQ193" s="6"/>
      <c r="AR193" s="6"/>
      <c r="AS193" s="6"/>
      <c r="AT193" s="6"/>
      <c r="AU193" s="6" t="s">
        <v>54</v>
      </c>
      <c r="AV193" s="6"/>
      <c r="AW193" s="6"/>
      <c r="AX193" s="6"/>
    </row>
    <row r="194" spans="1:50" x14ac:dyDescent="0.2">
      <c r="A194" s="40"/>
      <c r="B194" s="2"/>
      <c r="C194" s="2"/>
      <c r="D194" s="12"/>
      <c r="E194" s="30"/>
      <c r="F194" s="6"/>
      <c r="G194" s="31"/>
      <c r="H194" s="95"/>
      <c r="I194" s="95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30" t="s">
        <v>54</v>
      </c>
      <c r="W194" s="30" t="s">
        <v>54</v>
      </c>
      <c r="X194" s="30" t="s">
        <v>54</v>
      </c>
      <c r="Y194" s="30" t="s">
        <v>54</v>
      </c>
      <c r="Z194" s="30" t="s">
        <v>54</v>
      </c>
      <c r="AA194" s="30" t="s">
        <v>54</v>
      </c>
      <c r="AB194" s="30" t="s">
        <v>54</v>
      </c>
      <c r="AC194" s="30" t="s">
        <v>54</v>
      </c>
      <c r="AD194" s="30" t="s">
        <v>54</v>
      </c>
      <c r="AE194" s="30" t="s">
        <v>54</v>
      </c>
      <c r="AF194" s="30" t="s">
        <v>54</v>
      </c>
      <c r="AG194" s="30"/>
      <c r="AH194" s="30"/>
      <c r="AI194" s="30"/>
      <c r="AJ194" s="30"/>
      <c r="AK194" s="30"/>
      <c r="AL194" s="30"/>
      <c r="AM194" s="58"/>
      <c r="AN194" s="30"/>
      <c r="AO194" s="115"/>
      <c r="AP194" s="30"/>
      <c r="AQ194" s="6"/>
      <c r="AR194" s="6"/>
      <c r="AS194" s="6"/>
      <c r="AT194" s="6"/>
      <c r="AU194" s="6" t="s">
        <v>54</v>
      </c>
      <c r="AV194" s="6"/>
      <c r="AW194" s="6"/>
      <c r="AX194" s="6"/>
    </row>
    <row r="195" spans="1:50" x14ac:dyDescent="0.2">
      <c r="A195" s="40"/>
      <c r="B195" s="2"/>
      <c r="C195" s="2"/>
      <c r="D195" s="12"/>
      <c r="E195" s="30"/>
      <c r="F195" s="6"/>
      <c r="G195" s="31"/>
      <c r="H195" s="95"/>
      <c r="I195" s="95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30" t="s">
        <v>54</v>
      </c>
      <c r="W195" s="30" t="s">
        <v>54</v>
      </c>
      <c r="X195" s="30" t="s">
        <v>54</v>
      </c>
      <c r="Y195" s="30" t="s">
        <v>54</v>
      </c>
      <c r="Z195" s="30" t="s">
        <v>54</v>
      </c>
      <c r="AA195" s="30" t="s">
        <v>54</v>
      </c>
      <c r="AB195" s="30" t="s">
        <v>54</v>
      </c>
      <c r="AC195" s="30" t="s">
        <v>54</v>
      </c>
      <c r="AD195" s="30" t="s">
        <v>54</v>
      </c>
      <c r="AE195" s="30" t="s">
        <v>54</v>
      </c>
      <c r="AF195" s="30" t="s">
        <v>54</v>
      </c>
      <c r="AG195" s="30"/>
      <c r="AH195" s="30"/>
      <c r="AI195" s="30"/>
      <c r="AJ195" s="30"/>
      <c r="AK195" s="30"/>
      <c r="AL195" s="30"/>
      <c r="AM195" s="58"/>
      <c r="AN195" s="30"/>
      <c r="AO195" s="115"/>
      <c r="AP195" s="30"/>
      <c r="AQ195" s="6"/>
      <c r="AR195" s="6"/>
      <c r="AS195" s="6"/>
      <c r="AT195" s="6"/>
      <c r="AU195" s="6" t="s">
        <v>54</v>
      </c>
      <c r="AV195" s="6"/>
      <c r="AW195" s="6"/>
      <c r="AX195" s="6"/>
    </row>
    <row r="196" spans="1:50" x14ac:dyDescent="0.2">
      <c r="A196" s="40"/>
      <c r="B196" s="2"/>
      <c r="C196" s="2"/>
      <c r="D196" s="12"/>
      <c r="E196" s="30"/>
      <c r="F196" s="6"/>
      <c r="G196" s="31"/>
      <c r="H196" s="95"/>
      <c r="I196" s="95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30" t="s">
        <v>54</v>
      </c>
      <c r="W196" s="30" t="s">
        <v>54</v>
      </c>
      <c r="X196" s="30" t="s">
        <v>54</v>
      </c>
      <c r="Y196" s="30" t="s">
        <v>54</v>
      </c>
      <c r="Z196" s="30" t="s">
        <v>54</v>
      </c>
      <c r="AA196" s="30" t="s">
        <v>54</v>
      </c>
      <c r="AB196" s="30" t="s">
        <v>54</v>
      </c>
      <c r="AC196" s="30" t="s">
        <v>54</v>
      </c>
      <c r="AD196" s="30" t="s">
        <v>54</v>
      </c>
      <c r="AE196" s="30" t="s">
        <v>54</v>
      </c>
      <c r="AF196" s="30" t="s">
        <v>54</v>
      </c>
      <c r="AG196" s="30"/>
      <c r="AH196" s="30"/>
      <c r="AI196" s="30"/>
      <c r="AJ196" s="30"/>
      <c r="AK196" s="30"/>
      <c r="AL196" s="30"/>
      <c r="AM196" s="58"/>
      <c r="AN196" s="30"/>
      <c r="AO196" s="115"/>
      <c r="AP196" s="30"/>
      <c r="AQ196" s="6"/>
      <c r="AR196" s="6"/>
      <c r="AS196" s="6"/>
      <c r="AT196" s="6"/>
      <c r="AU196" s="6" t="s">
        <v>54</v>
      </c>
      <c r="AV196" s="6"/>
      <c r="AW196" s="6"/>
      <c r="AX196" s="6"/>
    </row>
    <row r="197" spans="1:50" x14ac:dyDescent="0.2">
      <c r="A197" s="40"/>
      <c r="B197" s="2"/>
      <c r="C197" s="2"/>
      <c r="D197" s="12"/>
      <c r="E197" s="30"/>
      <c r="F197" s="6"/>
      <c r="G197" s="31"/>
      <c r="H197" s="95"/>
      <c r="I197" s="95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30" t="s">
        <v>54</v>
      </c>
      <c r="W197" s="30" t="s">
        <v>54</v>
      </c>
      <c r="X197" s="30" t="s">
        <v>54</v>
      </c>
      <c r="Y197" s="30" t="s">
        <v>54</v>
      </c>
      <c r="Z197" s="30" t="s">
        <v>54</v>
      </c>
      <c r="AA197" s="30" t="s">
        <v>54</v>
      </c>
      <c r="AB197" s="30" t="s">
        <v>54</v>
      </c>
      <c r="AC197" s="30" t="s">
        <v>54</v>
      </c>
      <c r="AD197" s="30" t="s">
        <v>54</v>
      </c>
      <c r="AE197" s="30" t="s">
        <v>54</v>
      </c>
      <c r="AF197" s="30" t="s">
        <v>54</v>
      </c>
      <c r="AG197" s="30"/>
      <c r="AH197" s="30"/>
      <c r="AI197" s="30"/>
      <c r="AJ197" s="30"/>
      <c r="AK197" s="30"/>
      <c r="AL197" s="30"/>
      <c r="AM197" s="58"/>
      <c r="AN197" s="30"/>
      <c r="AO197" s="115"/>
      <c r="AP197" s="30"/>
      <c r="AQ197" s="6"/>
      <c r="AR197" s="6"/>
      <c r="AS197" s="6"/>
      <c r="AT197" s="6"/>
      <c r="AU197" s="6" t="s">
        <v>54</v>
      </c>
      <c r="AV197" s="6"/>
      <c r="AW197" s="6"/>
      <c r="AX197" s="6"/>
    </row>
    <row r="198" spans="1:50" x14ac:dyDescent="0.2">
      <c r="A198" s="40"/>
      <c r="B198" s="2"/>
      <c r="C198" s="2"/>
      <c r="D198" s="12"/>
      <c r="E198" s="30"/>
      <c r="F198" s="6"/>
      <c r="G198" s="31"/>
      <c r="H198" s="95"/>
      <c r="I198" s="95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30" t="s">
        <v>54</v>
      </c>
      <c r="W198" s="30" t="s">
        <v>54</v>
      </c>
      <c r="X198" s="30" t="s">
        <v>54</v>
      </c>
      <c r="Y198" s="30" t="s">
        <v>54</v>
      </c>
      <c r="Z198" s="30" t="s">
        <v>54</v>
      </c>
      <c r="AA198" s="30" t="s">
        <v>54</v>
      </c>
      <c r="AB198" s="30" t="s">
        <v>54</v>
      </c>
      <c r="AC198" s="30" t="s">
        <v>54</v>
      </c>
      <c r="AD198" s="30" t="s">
        <v>54</v>
      </c>
      <c r="AE198" s="30" t="s">
        <v>54</v>
      </c>
      <c r="AF198" s="30" t="s">
        <v>54</v>
      </c>
      <c r="AG198" s="30"/>
      <c r="AH198" s="30"/>
      <c r="AI198" s="30"/>
      <c r="AJ198" s="30"/>
      <c r="AK198" s="30"/>
      <c r="AL198" s="30"/>
      <c r="AM198" s="58"/>
      <c r="AN198" s="30"/>
      <c r="AO198" s="115"/>
      <c r="AP198" s="30"/>
      <c r="AQ198" s="6"/>
      <c r="AR198" s="6"/>
      <c r="AS198" s="6"/>
      <c r="AT198" s="6"/>
      <c r="AU198" s="6" t="s">
        <v>54</v>
      </c>
      <c r="AV198" s="6"/>
      <c r="AW198" s="6"/>
      <c r="AX198" s="6"/>
    </row>
    <row r="199" spans="1:50" x14ac:dyDescent="0.2">
      <c r="A199" s="40"/>
      <c r="B199" s="2"/>
      <c r="C199" s="2"/>
      <c r="D199" s="12"/>
      <c r="E199" s="30"/>
      <c r="F199" s="6"/>
      <c r="G199" s="31"/>
      <c r="H199" s="95"/>
      <c r="I199" s="95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30" t="s">
        <v>54</v>
      </c>
      <c r="W199" s="30" t="s">
        <v>54</v>
      </c>
      <c r="X199" s="30" t="s">
        <v>54</v>
      </c>
      <c r="Y199" s="30" t="s">
        <v>54</v>
      </c>
      <c r="Z199" s="30" t="s">
        <v>54</v>
      </c>
      <c r="AA199" s="30" t="s">
        <v>54</v>
      </c>
      <c r="AB199" s="30" t="s">
        <v>54</v>
      </c>
      <c r="AC199" s="30" t="s">
        <v>54</v>
      </c>
      <c r="AD199" s="30" t="s">
        <v>54</v>
      </c>
      <c r="AE199" s="30" t="s">
        <v>54</v>
      </c>
      <c r="AF199" s="30" t="s">
        <v>54</v>
      </c>
      <c r="AG199" s="30"/>
      <c r="AH199" s="30"/>
      <c r="AI199" s="30"/>
      <c r="AJ199" s="30"/>
      <c r="AK199" s="30"/>
      <c r="AL199" s="30"/>
      <c r="AM199" s="58"/>
      <c r="AN199" s="30"/>
      <c r="AO199" s="115"/>
      <c r="AP199" s="30"/>
      <c r="AQ199" s="6"/>
      <c r="AR199" s="6"/>
      <c r="AS199" s="6"/>
      <c r="AT199" s="6"/>
      <c r="AU199" s="6" t="s">
        <v>54</v>
      </c>
      <c r="AV199" s="6"/>
      <c r="AW199" s="6"/>
      <c r="AX199" s="6"/>
    </row>
    <row r="200" spans="1:50" x14ac:dyDescent="0.2">
      <c r="A200" s="40"/>
      <c r="B200" s="2"/>
      <c r="C200" s="2"/>
      <c r="D200" s="12"/>
      <c r="E200" s="30"/>
      <c r="F200" s="6"/>
      <c r="G200" s="31"/>
      <c r="H200" s="95"/>
      <c r="I200" s="95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30" t="s">
        <v>54</v>
      </c>
      <c r="W200" s="30" t="s">
        <v>54</v>
      </c>
      <c r="X200" s="30" t="s">
        <v>54</v>
      </c>
      <c r="Y200" s="30" t="s">
        <v>54</v>
      </c>
      <c r="Z200" s="30" t="s">
        <v>54</v>
      </c>
      <c r="AA200" s="30" t="s">
        <v>54</v>
      </c>
      <c r="AB200" s="30" t="s">
        <v>54</v>
      </c>
      <c r="AC200" s="30" t="s">
        <v>54</v>
      </c>
      <c r="AD200" s="30" t="s">
        <v>54</v>
      </c>
      <c r="AE200" s="30" t="s">
        <v>54</v>
      </c>
      <c r="AF200" s="30" t="s">
        <v>54</v>
      </c>
      <c r="AG200" s="30"/>
      <c r="AH200" s="30"/>
      <c r="AI200" s="30"/>
      <c r="AJ200" s="30"/>
      <c r="AK200" s="30"/>
      <c r="AL200" s="30"/>
      <c r="AM200" s="58"/>
      <c r="AN200" s="30"/>
      <c r="AO200" s="115"/>
      <c r="AP200" s="30"/>
      <c r="AQ200" s="6"/>
      <c r="AR200" s="6"/>
      <c r="AS200" s="6"/>
      <c r="AT200" s="6"/>
      <c r="AU200" s="6" t="s">
        <v>54</v>
      </c>
      <c r="AV200" s="6"/>
      <c r="AW200" s="6"/>
      <c r="AX200" s="6"/>
    </row>
    <row r="201" spans="1:50" x14ac:dyDescent="0.2">
      <c r="A201" s="40"/>
      <c r="B201" s="2"/>
      <c r="C201" s="2"/>
      <c r="D201" s="12"/>
      <c r="E201" s="30"/>
      <c r="F201" s="6"/>
      <c r="G201" s="31"/>
      <c r="H201" s="95"/>
      <c r="I201" s="93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30" t="s">
        <v>54</v>
      </c>
      <c r="W201" s="30" t="s">
        <v>54</v>
      </c>
      <c r="X201" s="30" t="s">
        <v>54</v>
      </c>
      <c r="Y201" s="30" t="s">
        <v>54</v>
      </c>
      <c r="Z201" s="30" t="s">
        <v>54</v>
      </c>
      <c r="AA201" s="30" t="s">
        <v>54</v>
      </c>
      <c r="AB201" s="30" t="s">
        <v>54</v>
      </c>
      <c r="AC201" s="30" t="s">
        <v>54</v>
      </c>
      <c r="AD201" s="30" t="s">
        <v>54</v>
      </c>
      <c r="AE201" s="30" t="s">
        <v>54</v>
      </c>
      <c r="AF201" s="30" t="s">
        <v>54</v>
      </c>
      <c r="AG201" s="30"/>
      <c r="AH201" s="30"/>
      <c r="AI201" s="30"/>
      <c r="AJ201" s="30"/>
      <c r="AK201" s="30"/>
      <c r="AL201" s="30"/>
      <c r="AM201" s="58"/>
      <c r="AN201" s="30"/>
      <c r="AO201" s="115"/>
      <c r="AP201" s="30"/>
      <c r="AQ201" s="6"/>
      <c r="AR201" s="6"/>
      <c r="AS201" s="6"/>
      <c r="AT201" s="6"/>
      <c r="AU201" s="6" t="s">
        <v>54</v>
      </c>
      <c r="AV201" s="6"/>
      <c r="AW201" s="6"/>
      <c r="AX201" s="6"/>
    </row>
    <row r="202" spans="1:50" x14ac:dyDescent="0.2">
      <c r="A202" s="40"/>
      <c r="B202" s="2"/>
      <c r="C202" s="2"/>
      <c r="D202" s="12"/>
      <c r="E202" s="30"/>
      <c r="F202" s="6"/>
      <c r="G202" s="31"/>
      <c r="H202" s="95"/>
      <c r="I202" s="93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30" t="s">
        <v>54</v>
      </c>
      <c r="W202" s="30" t="s">
        <v>54</v>
      </c>
      <c r="X202" s="30" t="s">
        <v>54</v>
      </c>
      <c r="Y202" s="30" t="s">
        <v>54</v>
      </c>
      <c r="Z202" s="30" t="s">
        <v>54</v>
      </c>
      <c r="AA202" s="30" t="s">
        <v>54</v>
      </c>
      <c r="AB202" s="30" t="s">
        <v>54</v>
      </c>
      <c r="AC202" s="30" t="s">
        <v>54</v>
      </c>
      <c r="AD202" s="30" t="s">
        <v>54</v>
      </c>
      <c r="AE202" s="30" t="s">
        <v>54</v>
      </c>
      <c r="AF202" s="30" t="s">
        <v>54</v>
      </c>
      <c r="AG202" s="30"/>
      <c r="AH202" s="30"/>
      <c r="AI202" s="30"/>
      <c r="AJ202" s="30"/>
      <c r="AK202" s="30"/>
      <c r="AL202" s="30"/>
      <c r="AM202" s="58"/>
      <c r="AN202" s="30"/>
      <c r="AO202" s="115"/>
      <c r="AP202" s="30"/>
      <c r="AQ202" s="6"/>
      <c r="AR202" s="6"/>
      <c r="AS202" s="6"/>
      <c r="AT202" s="6"/>
      <c r="AU202" s="6" t="s">
        <v>54</v>
      </c>
      <c r="AV202" s="6"/>
      <c r="AW202" s="6"/>
      <c r="AX202" s="6"/>
    </row>
    <row r="203" spans="1:50" x14ac:dyDescent="0.2">
      <c r="A203" s="40"/>
      <c r="B203" s="2"/>
      <c r="C203" s="2"/>
      <c r="D203" s="12"/>
      <c r="E203" s="30"/>
      <c r="F203" s="6"/>
      <c r="G203" s="31"/>
      <c r="H203" s="95"/>
      <c r="I203" s="93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30" t="s">
        <v>54</v>
      </c>
      <c r="W203" s="30" t="s">
        <v>54</v>
      </c>
      <c r="X203" s="30" t="s">
        <v>54</v>
      </c>
      <c r="Y203" s="30" t="s">
        <v>54</v>
      </c>
      <c r="Z203" s="30" t="s">
        <v>54</v>
      </c>
      <c r="AA203" s="30" t="s">
        <v>54</v>
      </c>
      <c r="AB203" s="30" t="s">
        <v>54</v>
      </c>
      <c r="AC203" s="30" t="s">
        <v>54</v>
      </c>
      <c r="AD203" s="30" t="s">
        <v>54</v>
      </c>
      <c r="AE203" s="30" t="s">
        <v>54</v>
      </c>
      <c r="AF203" s="30" t="s">
        <v>54</v>
      </c>
      <c r="AG203" s="30"/>
      <c r="AH203" s="30"/>
      <c r="AI203" s="30"/>
      <c r="AJ203" s="30"/>
      <c r="AK203" s="30"/>
      <c r="AL203" s="30"/>
      <c r="AM203" s="58"/>
      <c r="AN203" s="30"/>
      <c r="AO203" s="115"/>
      <c r="AP203" s="30"/>
      <c r="AQ203" s="6"/>
      <c r="AR203" s="6"/>
      <c r="AS203" s="6"/>
      <c r="AT203" s="6"/>
      <c r="AU203" s="6" t="s">
        <v>54</v>
      </c>
      <c r="AV203" s="6"/>
      <c r="AW203" s="6"/>
      <c r="AX203" s="6"/>
    </row>
    <row r="204" spans="1:50" x14ac:dyDescent="0.2">
      <c r="A204" s="42"/>
      <c r="B204" s="2"/>
      <c r="C204" s="2"/>
      <c r="D204" s="12"/>
      <c r="E204" s="23"/>
      <c r="F204" s="52"/>
      <c r="G204" s="11"/>
      <c r="H204" s="95"/>
      <c r="I204" s="93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30" t="s">
        <v>54</v>
      </c>
      <c r="W204" s="30" t="s">
        <v>54</v>
      </c>
      <c r="X204" s="30" t="s">
        <v>54</v>
      </c>
      <c r="Y204" s="30" t="s">
        <v>54</v>
      </c>
      <c r="Z204" s="30" t="s">
        <v>54</v>
      </c>
      <c r="AA204" s="30" t="s">
        <v>54</v>
      </c>
      <c r="AB204" s="30" t="s">
        <v>54</v>
      </c>
      <c r="AC204" s="30" t="s">
        <v>54</v>
      </c>
      <c r="AD204" s="30" t="s">
        <v>54</v>
      </c>
      <c r="AE204" s="30" t="s">
        <v>54</v>
      </c>
      <c r="AF204" s="30" t="s">
        <v>54</v>
      </c>
      <c r="AG204" s="30"/>
      <c r="AH204" s="30"/>
      <c r="AI204" s="30"/>
      <c r="AJ204" s="30"/>
      <c r="AK204" s="30"/>
      <c r="AL204" s="30"/>
      <c r="AM204" s="58"/>
      <c r="AN204" s="30"/>
      <c r="AO204" s="115"/>
      <c r="AP204" s="30"/>
      <c r="AQ204" s="6"/>
      <c r="AR204" s="6"/>
      <c r="AS204" s="6"/>
      <c r="AT204" s="6"/>
      <c r="AU204" s="6" t="s">
        <v>54</v>
      </c>
      <c r="AV204" s="6"/>
      <c r="AW204" s="6"/>
      <c r="AX204" s="6"/>
    </row>
    <row r="205" spans="1:50" x14ac:dyDescent="0.2">
      <c r="A205" s="42"/>
      <c r="B205" s="2"/>
      <c r="C205" s="2"/>
      <c r="D205" s="12"/>
      <c r="E205" s="23"/>
      <c r="F205" s="52"/>
      <c r="G205" s="11"/>
      <c r="H205" s="95"/>
      <c r="I205" s="93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30" t="s">
        <v>54</v>
      </c>
      <c r="W205" s="30" t="s">
        <v>54</v>
      </c>
      <c r="X205" s="30" t="s">
        <v>54</v>
      </c>
      <c r="Y205" s="30" t="s">
        <v>54</v>
      </c>
      <c r="Z205" s="30" t="s">
        <v>54</v>
      </c>
      <c r="AA205" s="30" t="s">
        <v>54</v>
      </c>
      <c r="AB205" s="30" t="s">
        <v>54</v>
      </c>
      <c r="AC205" s="30" t="s">
        <v>54</v>
      </c>
      <c r="AD205" s="30" t="s">
        <v>54</v>
      </c>
      <c r="AE205" s="30" t="s">
        <v>54</v>
      </c>
      <c r="AF205" s="30" t="s">
        <v>54</v>
      </c>
      <c r="AG205" s="30"/>
      <c r="AH205" s="30"/>
      <c r="AI205" s="30"/>
      <c r="AJ205" s="30"/>
      <c r="AK205" s="30"/>
      <c r="AL205" s="30"/>
      <c r="AM205" s="58"/>
      <c r="AN205" s="30"/>
      <c r="AO205" s="115"/>
      <c r="AP205" s="30"/>
      <c r="AQ205" s="6"/>
      <c r="AR205" s="6"/>
      <c r="AS205" s="6"/>
      <c r="AT205" s="6"/>
      <c r="AU205" s="6" t="s">
        <v>54</v>
      </c>
      <c r="AV205" s="6"/>
      <c r="AW205" s="6"/>
      <c r="AX205" s="6"/>
    </row>
    <row r="206" spans="1:50" x14ac:dyDescent="0.2">
      <c r="A206" s="42"/>
      <c r="B206" s="2"/>
      <c r="C206" s="2"/>
      <c r="D206" s="12"/>
      <c r="E206" s="23"/>
      <c r="F206" s="52"/>
      <c r="G206" s="11"/>
      <c r="H206" s="95"/>
      <c r="I206" s="93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30" t="s">
        <v>54</v>
      </c>
      <c r="W206" s="30" t="s">
        <v>54</v>
      </c>
      <c r="X206" s="30" t="s">
        <v>54</v>
      </c>
      <c r="Y206" s="30" t="s">
        <v>54</v>
      </c>
      <c r="Z206" s="30" t="s">
        <v>54</v>
      </c>
      <c r="AA206" s="30" t="s">
        <v>54</v>
      </c>
      <c r="AB206" s="30" t="s">
        <v>54</v>
      </c>
      <c r="AC206" s="30" t="s">
        <v>54</v>
      </c>
      <c r="AD206" s="30" t="s">
        <v>54</v>
      </c>
      <c r="AE206" s="30" t="s">
        <v>54</v>
      </c>
      <c r="AF206" s="30" t="s">
        <v>54</v>
      </c>
      <c r="AG206" s="30"/>
      <c r="AH206" s="30"/>
      <c r="AI206" s="30"/>
      <c r="AJ206" s="30"/>
      <c r="AK206" s="30"/>
      <c r="AL206" s="30"/>
      <c r="AM206" s="58"/>
      <c r="AN206" s="30"/>
      <c r="AO206" s="115"/>
      <c r="AP206" s="30"/>
      <c r="AQ206" s="6"/>
      <c r="AR206" s="6"/>
      <c r="AS206" s="6"/>
      <c r="AT206" s="6"/>
      <c r="AU206" s="6" t="s">
        <v>54</v>
      </c>
      <c r="AV206" s="6"/>
      <c r="AW206" s="6"/>
      <c r="AX206" s="6"/>
    </row>
    <row r="207" spans="1:50" x14ac:dyDescent="0.2">
      <c r="A207" s="42"/>
      <c r="B207" s="2"/>
      <c r="C207" s="2"/>
      <c r="D207" s="12"/>
      <c r="E207" s="23"/>
      <c r="F207" s="52"/>
      <c r="G207" s="11"/>
      <c r="H207" s="95"/>
      <c r="I207" s="93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30" t="s">
        <v>54</v>
      </c>
      <c r="W207" s="30" t="s">
        <v>54</v>
      </c>
      <c r="X207" s="30" t="s">
        <v>54</v>
      </c>
      <c r="Y207" s="30" t="s">
        <v>54</v>
      </c>
      <c r="Z207" s="30" t="s">
        <v>54</v>
      </c>
      <c r="AA207" s="30" t="s">
        <v>54</v>
      </c>
      <c r="AB207" s="30" t="s">
        <v>54</v>
      </c>
      <c r="AC207" s="30" t="s">
        <v>54</v>
      </c>
      <c r="AD207" s="30" t="s">
        <v>54</v>
      </c>
      <c r="AE207" s="30" t="s">
        <v>54</v>
      </c>
      <c r="AF207" s="30" t="s">
        <v>54</v>
      </c>
      <c r="AG207" s="30"/>
      <c r="AH207" s="30"/>
      <c r="AI207" s="30"/>
      <c r="AJ207" s="30"/>
      <c r="AK207" s="30"/>
      <c r="AL207" s="30"/>
      <c r="AM207" s="58"/>
      <c r="AN207" s="30"/>
      <c r="AO207" s="115"/>
      <c r="AP207" s="30"/>
      <c r="AQ207" s="6"/>
      <c r="AR207" s="6"/>
      <c r="AS207" s="6"/>
      <c r="AT207" s="6"/>
      <c r="AU207" s="6" t="s">
        <v>54</v>
      </c>
      <c r="AV207" s="6"/>
      <c r="AW207" s="6"/>
      <c r="AX207" s="6"/>
    </row>
    <row r="208" spans="1:50" x14ac:dyDescent="0.2">
      <c r="A208" s="42"/>
      <c r="B208" s="2"/>
      <c r="C208" s="2"/>
      <c r="D208" s="12"/>
      <c r="E208" s="23"/>
      <c r="F208" s="52"/>
      <c r="G208" s="11"/>
      <c r="H208" s="95"/>
      <c r="I208" s="93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30" t="s">
        <v>54</v>
      </c>
      <c r="W208" s="30" t="s">
        <v>54</v>
      </c>
      <c r="X208" s="30" t="s">
        <v>54</v>
      </c>
      <c r="Y208" s="30" t="s">
        <v>54</v>
      </c>
      <c r="Z208" s="30" t="s">
        <v>54</v>
      </c>
      <c r="AA208" s="30" t="s">
        <v>54</v>
      </c>
      <c r="AB208" s="30" t="s">
        <v>54</v>
      </c>
      <c r="AC208" s="30" t="s">
        <v>54</v>
      </c>
      <c r="AD208" s="30" t="s">
        <v>54</v>
      </c>
      <c r="AE208" s="30" t="s">
        <v>54</v>
      </c>
      <c r="AF208" s="30" t="s">
        <v>54</v>
      </c>
      <c r="AG208" s="30"/>
      <c r="AH208" s="30"/>
      <c r="AI208" s="30"/>
      <c r="AJ208" s="30"/>
      <c r="AK208" s="30"/>
      <c r="AL208" s="30"/>
      <c r="AM208" s="58"/>
      <c r="AN208" s="30"/>
      <c r="AO208" s="115"/>
      <c r="AP208" s="30"/>
      <c r="AQ208" s="6"/>
      <c r="AR208" s="6"/>
      <c r="AS208" s="6"/>
      <c r="AT208" s="6"/>
      <c r="AU208" s="6" t="s">
        <v>54</v>
      </c>
      <c r="AV208" s="6"/>
      <c r="AW208" s="6"/>
      <c r="AX208" s="6"/>
    </row>
    <row r="209" spans="1:50" x14ac:dyDescent="0.2">
      <c r="A209" s="42"/>
      <c r="B209" s="2"/>
      <c r="C209" s="2"/>
      <c r="D209" s="12"/>
      <c r="E209" s="23"/>
      <c r="F209" s="52"/>
      <c r="G209" s="11"/>
      <c r="H209" s="95"/>
      <c r="I209" s="93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30" t="s">
        <v>54</v>
      </c>
      <c r="W209" s="30" t="s">
        <v>54</v>
      </c>
      <c r="X209" s="30" t="s">
        <v>54</v>
      </c>
      <c r="Y209" s="30" t="s">
        <v>54</v>
      </c>
      <c r="Z209" s="30" t="s">
        <v>54</v>
      </c>
      <c r="AA209" s="30" t="s">
        <v>54</v>
      </c>
      <c r="AB209" s="30" t="s">
        <v>54</v>
      </c>
      <c r="AC209" s="30" t="s">
        <v>54</v>
      </c>
      <c r="AD209" s="30" t="s">
        <v>54</v>
      </c>
      <c r="AE209" s="30" t="s">
        <v>54</v>
      </c>
      <c r="AF209" s="30" t="s">
        <v>54</v>
      </c>
      <c r="AG209" s="30"/>
      <c r="AH209" s="30"/>
      <c r="AI209" s="30"/>
      <c r="AJ209" s="30"/>
      <c r="AK209" s="30"/>
      <c r="AL209" s="30"/>
      <c r="AM209" s="58"/>
      <c r="AN209" s="30"/>
      <c r="AO209" s="115"/>
      <c r="AP209" s="30"/>
      <c r="AQ209" s="6"/>
      <c r="AR209" s="6"/>
      <c r="AS209" s="6"/>
      <c r="AT209" s="6"/>
      <c r="AU209" s="6" t="s">
        <v>54</v>
      </c>
      <c r="AV209" s="6"/>
      <c r="AW209" s="6"/>
      <c r="AX209" s="6"/>
    </row>
    <row r="210" spans="1:50" x14ac:dyDescent="0.2">
      <c r="A210" s="42"/>
      <c r="B210" s="2"/>
      <c r="C210" s="2"/>
      <c r="D210" s="12"/>
      <c r="E210" s="23"/>
      <c r="F210" s="52"/>
      <c r="G210" s="11"/>
      <c r="H210" s="95"/>
      <c r="I210" s="93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30" t="s">
        <v>54</v>
      </c>
      <c r="W210" s="30" t="s">
        <v>54</v>
      </c>
      <c r="X210" s="30" t="s">
        <v>54</v>
      </c>
      <c r="Y210" s="30" t="s">
        <v>54</v>
      </c>
      <c r="Z210" s="30" t="s">
        <v>54</v>
      </c>
      <c r="AA210" s="30" t="s">
        <v>54</v>
      </c>
      <c r="AB210" s="30" t="s">
        <v>54</v>
      </c>
      <c r="AC210" s="30" t="s">
        <v>54</v>
      </c>
      <c r="AD210" s="30" t="s">
        <v>54</v>
      </c>
      <c r="AE210" s="30" t="s">
        <v>54</v>
      </c>
      <c r="AF210" s="30" t="s">
        <v>54</v>
      </c>
      <c r="AG210" s="30"/>
      <c r="AH210" s="30"/>
      <c r="AI210" s="30"/>
      <c r="AJ210" s="30"/>
      <c r="AK210" s="30"/>
      <c r="AL210" s="30"/>
      <c r="AM210" s="58"/>
      <c r="AN210" s="30"/>
      <c r="AO210" s="115"/>
      <c r="AP210" s="30"/>
      <c r="AQ210" s="6"/>
      <c r="AR210" s="6"/>
      <c r="AS210" s="6"/>
      <c r="AT210" s="6"/>
      <c r="AU210" s="6" t="s">
        <v>54</v>
      </c>
      <c r="AV210" s="6"/>
      <c r="AW210" s="6"/>
      <c r="AX210" s="6"/>
    </row>
    <row r="211" spans="1:50" x14ac:dyDescent="0.2">
      <c r="A211" s="42"/>
      <c r="B211" s="2"/>
      <c r="C211" s="2"/>
      <c r="D211" s="12"/>
      <c r="E211" s="23"/>
      <c r="F211" s="52"/>
      <c r="G211" s="11"/>
      <c r="H211" s="95"/>
      <c r="I211" s="93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30" t="s">
        <v>54</v>
      </c>
      <c r="W211" s="30" t="s">
        <v>54</v>
      </c>
      <c r="X211" s="30" t="s">
        <v>54</v>
      </c>
      <c r="Y211" s="30" t="s">
        <v>54</v>
      </c>
      <c r="Z211" s="30" t="s">
        <v>54</v>
      </c>
      <c r="AA211" s="30" t="s">
        <v>54</v>
      </c>
      <c r="AB211" s="30" t="s">
        <v>54</v>
      </c>
      <c r="AC211" s="30" t="s">
        <v>54</v>
      </c>
      <c r="AD211" s="30" t="s">
        <v>54</v>
      </c>
      <c r="AE211" s="30" t="s">
        <v>54</v>
      </c>
      <c r="AF211" s="30" t="s">
        <v>54</v>
      </c>
      <c r="AG211" s="30"/>
      <c r="AH211" s="30"/>
      <c r="AI211" s="30"/>
      <c r="AJ211" s="30"/>
      <c r="AK211" s="30"/>
      <c r="AL211" s="30"/>
      <c r="AM211" s="58"/>
      <c r="AN211" s="30"/>
      <c r="AO211" s="115"/>
      <c r="AP211" s="30"/>
      <c r="AQ211" s="6"/>
      <c r="AR211" s="6"/>
      <c r="AS211" s="6"/>
      <c r="AT211" s="6"/>
      <c r="AU211" s="6" t="s">
        <v>54</v>
      </c>
      <c r="AV211" s="6"/>
      <c r="AW211" s="6"/>
      <c r="AX211" s="6"/>
    </row>
    <row r="212" spans="1:50" x14ac:dyDescent="0.2">
      <c r="A212" s="42"/>
      <c r="B212" s="2"/>
      <c r="C212" s="2"/>
      <c r="D212" s="12"/>
      <c r="E212" s="23"/>
      <c r="F212" s="52"/>
      <c r="G212" s="11"/>
      <c r="H212" s="95"/>
      <c r="I212" s="93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30" t="s">
        <v>54</v>
      </c>
      <c r="W212" s="30" t="s">
        <v>54</v>
      </c>
      <c r="X212" s="30" t="s">
        <v>54</v>
      </c>
      <c r="Y212" s="30" t="s">
        <v>54</v>
      </c>
      <c r="Z212" s="30" t="s">
        <v>54</v>
      </c>
      <c r="AA212" s="30" t="s">
        <v>54</v>
      </c>
      <c r="AB212" s="30" t="s">
        <v>54</v>
      </c>
      <c r="AC212" s="30" t="s">
        <v>54</v>
      </c>
      <c r="AD212" s="30" t="s">
        <v>54</v>
      </c>
      <c r="AE212" s="30" t="s">
        <v>54</v>
      </c>
      <c r="AF212" s="30" t="s">
        <v>54</v>
      </c>
      <c r="AG212" s="30"/>
      <c r="AH212" s="30"/>
      <c r="AI212" s="30"/>
      <c r="AJ212" s="30"/>
      <c r="AK212" s="30"/>
      <c r="AL212" s="30"/>
      <c r="AM212" s="58"/>
      <c r="AN212" s="30"/>
      <c r="AO212" s="115"/>
      <c r="AP212" s="30"/>
      <c r="AQ212" s="6"/>
      <c r="AR212" s="6"/>
      <c r="AS212" s="6"/>
      <c r="AT212" s="6"/>
      <c r="AU212" s="6" t="s">
        <v>54</v>
      </c>
      <c r="AV212" s="6"/>
      <c r="AW212" s="6"/>
      <c r="AX212" s="6"/>
    </row>
    <row r="213" spans="1:50" x14ac:dyDescent="0.2">
      <c r="A213" s="42"/>
      <c r="B213" s="2"/>
      <c r="C213" s="2"/>
      <c r="D213" s="12"/>
      <c r="E213" s="23"/>
      <c r="F213" s="52"/>
      <c r="G213" s="11"/>
      <c r="H213" s="95"/>
      <c r="I213" s="93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30" t="s">
        <v>54</v>
      </c>
      <c r="W213" s="30" t="s">
        <v>54</v>
      </c>
      <c r="X213" s="30" t="s">
        <v>54</v>
      </c>
      <c r="Y213" s="30" t="s">
        <v>54</v>
      </c>
      <c r="Z213" s="30" t="s">
        <v>54</v>
      </c>
      <c r="AA213" s="30" t="s">
        <v>54</v>
      </c>
      <c r="AB213" s="30" t="s">
        <v>54</v>
      </c>
      <c r="AC213" s="30" t="s">
        <v>54</v>
      </c>
      <c r="AD213" s="30" t="s">
        <v>54</v>
      </c>
      <c r="AE213" s="30" t="s">
        <v>54</v>
      </c>
      <c r="AF213" s="30" t="s">
        <v>54</v>
      </c>
      <c r="AG213" s="30"/>
      <c r="AH213" s="30"/>
      <c r="AI213" s="30"/>
      <c r="AJ213" s="30"/>
      <c r="AK213" s="30"/>
      <c r="AL213" s="30"/>
      <c r="AM213" s="58"/>
      <c r="AN213" s="30"/>
      <c r="AO213" s="115"/>
      <c r="AP213" s="30"/>
      <c r="AQ213" s="6"/>
      <c r="AR213" s="6"/>
      <c r="AS213" s="6"/>
      <c r="AT213" s="6"/>
      <c r="AU213" s="6" t="s">
        <v>54</v>
      </c>
      <c r="AV213" s="6"/>
      <c r="AW213" s="6"/>
      <c r="AX213" s="6"/>
    </row>
    <row r="214" spans="1:50" x14ac:dyDescent="0.2">
      <c r="A214" s="42"/>
      <c r="B214" s="2"/>
      <c r="C214" s="2"/>
      <c r="D214" s="12"/>
      <c r="E214" s="23"/>
      <c r="F214" s="52"/>
      <c r="G214" s="11"/>
      <c r="H214" s="95"/>
      <c r="I214" s="93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30" t="s">
        <v>54</v>
      </c>
      <c r="W214" s="30" t="s">
        <v>54</v>
      </c>
      <c r="X214" s="30" t="s">
        <v>54</v>
      </c>
      <c r="Y214" s="30" t="s">
        <v>54</v>
      </c>
      <c r="Z214" s="30" t="s">
        <v>54</v>
      </c>
      <c r="AA214" s="30" t="s">
        <v>54</v>
      </c>
      <c r="AB214" s="30" t="s">
        <v>54</v>
      </c>
      <c r="AC214" s="30" t="s">
        <v>54</v>
      </c>
      <c r="AD214" s="30" t="s">
        <v>54</v>
      </c>
      <c r="AE214" s="30" t="s">
        <v>54</v>
      </c>
      <c r="AF214" s="30" t="s">
        <v>54</v>
      </c>
      <c r="AG214" s="30"/>
      <c r="AH214" s="30"/>
      <c r="AI214" s="30"/>
      <c r="AJ214" s="30"/>
      <c r="AK214" s="30"/>
      <c r="AL214" s="30"/>
      <c r="AM214" s="58"/>
      <c r="AN214" s="30"/>
      <c r="AO214" s="115"/>
      <c r="AP214" s="30"/>
      <c r="AQ214" s="6"/>
      <c r="AR214" s="6"/>
      <c r="AS214" s="6"/>
      <c r="AT214" s="6"/>
      <c r="AU214" s="6" t="s">
        <v>54</v>
      </c>
      <c r="AV214" s="6"/>
      <c r="AW214" s="6"/>
      <c r="AX214" s="6"/>
    </row>
    <row r="215" spans="1:50" x14ac:dyDescent="0.2">
      <c r="A215" s="42"/>
      <c r="B215" s="2"/>
      <c r="C215" s="2"/>
      <c r="D215" s="12"/>
      <c r="E215" s="23"/>
      <c r="F215" s="52"/>
      <c r="G215" s="11"/>
      <c r="H215" s="95"/>
      <c r="I215" s="93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30" t="s">
        <v>54</v>
      </c>
      <c r="W215" s="30" t="s">
        <v>54</v>
      </c>
      <c r="X215" s="30" t="s">
        <v>54</v>
      </c>
      <c r="Y215" s="30" t="s">
        <v>54</v>
      </c>
      <c r="Z215" s="30" t="s">
        <v>54</v>
      </c>
      <c r="AA215" s="30" t="s">
        <v>54</v>
      </c>
      <c r="AB215" s="30" t="s">
        <v>54</v>
      </c>
      <c r="AC215" s="30" t="s">
        <v>54</v>
      </c>
      <c r="AD215" s="30" t="s">
        <v>54</v>
      </c>
      <c r="AE215" s="30" t="s">
        <v>54</v>
      </c>
      <c r="AF215" s="30" t="s">
        <v>54</v>
      </c>
      <c r="AG215" s="30"/>
      <c r="AH215" s="30"/>
      <c r="AI215" s="30"/>
      <c r="AJ215" s="30"/>
      <c r="AK215" s="30"/>
      <c r="AL215" s="30"/>
      <c r="AM215" s="58"/>
      <c r="AN215" s="30"/>
      <c r="AO215" s="115"/>
      <c r="AP215" s="30"/>
      <c r="AQ215" s="6"/>
      <c r="AR215" s="6"/>
      <c r="AS215" s="6"/>
      <c r="AT215" s="6"/>
      <c r="AU215" s="6" t="s">
        <v>54</v>
      </c>
      <c r="AV215" s="6"/>
      <c r="AW215" s="6"/>
      <c r="AX215" s="6"/>
    </row>
    <row r="216" spans="1:50" x14ac:dyDescent="0.2">
      <c r="A216" s="42"/>
      <c r="B216" s="2"/>
      <c r="C216" s="2"/>
      <c r="D216" s="12"/>
      <c r="E216" s="23"/>
      <c r="F216" s="52"/>
      <c r="G216" s="11"/>
      <c r="H216" s="95"/>
      <c r="I216" s="93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30" t="s">
        <v>54</v>
      </c>
      <c r="W216" s="30" t="s">
        <v>54</v>
      </c>
      <c r="X216" s="30" t="s">
        <v>54</v>
      </c>
      <c r="Y216" s="30" t="s">
        <v>54</v>
      </c>
      <c r="Z216" s="30" t="s">
        <v>54</v>
      </c>
      <c r="AA216" s="30" t="s">
        <v>54</v>
      </c>
      <c r="AB216" s="30" t="s">
        <v>54</v>
      </c>
      <c r="AC216" s="30" t="s">
        <v>54</v>
      </c>
      <c r="AD216" s="30" t="s">
        <v>54</v>
      </c>
      <c r="AE216" s="30" t="s">
        <v>54</v>
      </c>
      <c r="AF216" s="30" t="s">
        <v>54</v>
      </c>
      <c r="AG216" s="30"/>
      <c r="AH216" s="30"/>
      <c r="AI216" s="30"/>
      <c r="AJ216" s="30"/>
      <c r="AK216" s="30"/>
      <c r="AL216" s="30"/>
      <c r="AM216" s="58"/>
      <c r="AN216" s="30"/>
      <c r="AO216" s="115"/>
      <c r="AP216" s="30"/>
      <c r="AQ216" s="6"/>
      <c r="AR216" s="6"/>
      <c r="AS216" s="6"/>
      <c r="AT216" s="6"/>
      <c r="AU216" s="6" t="s">
        <v>54</v>
      </c>
      <c r="AV216" s="6"/>
      <c r="AW216" s="6"/>
      <c r="AX216" s="6"/>
    </row>
    <row r="217" spans="1:50" x14ac:dyDescent="0.2">
      <c r="A217" s="42"/>
      <c r="B217" s="2"/>
      <c r="C217" s="2"/>
      <c r="D217" s="12"/>
      <c r="E217" s="23"/>
      <c r="F217" s="52"/>
      <c r="G217" s="11"/>
      <c r="H217" s="95"/>
      <c r="I217" s="93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30" t="s">
        <v>54</v>
      </c>
      <c r="W217" s="30" t="s">
        <v>54</v>
      </c>
      <c r="X217" s="30" t="s">
        <v>54</v>
      </c>
      <c r="Y217" s="30" t="s">
        <v>54</v>
      </c>
      <c r="Z217" s="30" t="s">
        <v>54</v>
      </c>
      <c r="AA217" s="30" t="s">
        <v>54</v>
      </c>
      <c r="AB217" s="30" t="s">
        <v>54</v>
      </c>
      <c r="AC217" s="30" t="s">
        <v>54</v>
      </c>
      <c r="AD217" s="30" t="s">
        <v>54</v>
      </c>
      <c r="AE217" s="30" t="s">
        <v>54</v>
      </c>
      <c r="AF217" s="30" t="s">
        <v>54</v>
      </c>
      <c r="AG217" s="30"/>
      <c r="AH217" s="30"/>
      <c r="AI217" s="30"/>
      <c r="AJ217" s="30"/>
      <c r="AK217" s="30"/>
      <c r="AL217" s="30"/>
      <c r="AM217" s="58"/>
      <c r="AN217" s="30"/>
      <c r="AO217" s="115"/>
      <c r="AP217" s="30"/>
      <c r="AQ217" s="6"/>
      <c r="AR217" s="6"/>
      <c r="AS217" s="6"/>
      <c r="AT217" s="6"/>
      <c r="AU217" s="6" t="s">
        <v>54</v>
      </c>
      <c r="AV217" s="6"/>
      <c r="AW217" s="6"/>
      <c r="AX217" s="6"/>
    </row>
    <row r="218" spans="1:50" x14ac:dyDescent="0.2">
      <c r="A218" s="42"/>
      <c r="B218" s="2"/>
      <c r="C218" s="2"/>
      <c r="D218" s="12"/>
      <c r="E218" s="23"/>
      <c r="F218" s="52"/>
      <c r="G218" s="11"/>
      <c r="H218" s="95"/>
      <c r="I218" s="93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30" t="s">
        <v>54</v>
      </c>
      <c r="W218" s="30" t="s">
        <v>54</v>
      </c>
      <c r="X218" s="30" t="s">
        <v>54</v>
      </c>
      <c r="Y218" s="30" t="s">
        <v>54</v>
      </c>
      <c r="Z218" s="30" t="s">
        <v>54</v>
      </c>
      <c r="AA218" s="30" t="s">
        <v>54</v>
      </c>
      <c r="AB218" s="30" t="s">
        <v>54</v>
      </c>
      <c r="AC218" s="30" t="s">
        <v>54</v>
      </c>
      <c r="AD218" s="30" t="s">
        <v>54</v>
      </c>
      <c r="AE218" s="30" t="s">
        <v>54</v>
      </c>
      <c r="AF218" s="30" t="s">
        <v>54</v>
      </c>
      <c r="AG218" s="30"/>
      <c r="AH218" s="30"/>
      <c r="AI218" s="30"/>
      <c r="AJ218" s="30"/>
      <c r="AK218" s="30"/>
      <c r="AL218" s="30"/>
      <c r="AM218" s="58"/>
      <c r="AN218" s="30"/>
      <c r="AO218" s="115"/>
      <c r="AP218" s="30"/>
      <c r="AQ218" s="6"/>
      <c r="AR218" s="6"/>
      <c r="AS218" s="6"/>
      <c r="AT218" s="6"/>
      <c r="AU218" s="6" t="s">
        <v>54</v>
      </c>
      <c r="AV218" s="6"/>
      <c r="AW218" s="6"/>
      <c r="AX218" s="6"/>
    </row>
    <row r="219" spans="1:50" x14ac:dyDescent="0.2">
      <c r="A219" s="42"/>
      <c r="B219" s="2"/>
      <c r="C219" s="2"/>
      <c r="D219" s="12"/>
      <c r="E219" s="23"/>
      <c r="F219" s="52"/>
      <c r="G219" s="11"/>
      <c r="H219" s="95"/>
      <c r="I219" s="93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30" t="s">
        <v>54</v>
      </c>
      <c r="W219" s="30" t="s">
        <v>54</v>
      </c>
      <c r="X219" s="30" t="s">
        <v>54</v>
      </c>
      <c r="Y219" s="30" t="s">
        <v>54</v>
      </c>
      <c r="Z219" s="30" t="s">
        <v>54</v>
      </c>
      <c r="AA219" s="30" t="s">
        <v>54</v>
      </c>
      <c r="AB219" s="30" t="s">
        <v>54</v>
      </c>
      <c r="AC219" s="30" t="s">
        <v>54</v>
      </c>
      <c r="AD219" s="30" t="s">
        <v>54</v>
      </c>
      <c r="AE219" s="30" t="s">
        <v>54</v>
      </c>
      <c r="AF219" s="30" t="s">
        <v>54</v>
      </c>
      <c r="AG219" s="30"/>
      <c r="AH219" s="30"/>
      <c r="AI219" s="30"/>
      <c r="AJ219" s="30"/>
      <c r="AK219" s="30"/>
      <c r="AL219" s="30"/>
      <c r="AM219" s="58"/>
      <c r="AN219" s="30"/>
      <c r="AO219" s="115"/>
      <c r="AP219" s="30"/>
      <c r="AQ219" s="6"/>
      <c r="AR219" s="6"/>
      <c r="AS219" s="6"/>
      <c r="AT219" s="6"/>
      <c r="AU219" s="6" t="s">
        <v>54</v>
      </c>
      <c r="AV219" s="6"/>
      <c r="AW219" s="6"/>
      <c r="AX219" s="6"/>
    </row>
    <row r="220" spans="1:50" x14ac:dyDescent="0.2">
      <c r="A220" s="42"/>
      <c r="B220" s="2"/>
      <c r="C220" s="2"/>
      <c r="D220" s="12"/>
      <c r="E220" s="23"/>
      <c r="F220" s="52"/>
      <c r="G220" s="11"/>
      <c r="H220" s="95"/>
      <c r="I220" s="93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30" t="s">
        <v>54</v>
      </c>
      <c r="W220" s="30" t="s">
        <v>54</v>
      </c>
      <c r="X220" s="30" t="s">
        <v>54</v>
      </c>
      <c r="Y220" s="30" t="s">
        <v>54</v>
      </c>
      <c r="Z220" s="30" t="s">
        <v>54</v>
      </c>
      <c r="AA220" s="30" t="s">
        <v>54</v>
      </c>
      <c r="AB220" s="30" t="s">
        <v>54</v>
      </c>
      <c r="AC220" s="30" t="s">
        <v>54</v>
      </c>
      <c r="AD220" s="30" t="s">
        <v>54</v>
      </c>
      <c r="AE220" s="30" t="s">
        <v>54</v>
      </c>
      <c r="AF220" s="30" t="s">
        <v>54</v>
      </c>
      <c r="AG220" s="30"/>
      <c r="AH220" s="30"/>
      <c r="AI220" s="30"/>
      <c r="AJ220" s="30"/>
      <c r="AK220" s="30"/>
      <c r="AL220" s="30"/>
      <c r="AM220" s="58"/>
      <c r="AN220" s="30"/>
      <c r="AO220" s="115"/>
      <c r="AP220" s="30"/>
      <c r="AQ220" s="6"/>
      <c r="AR220" s="6"/>
      <c r="AS220" s="6"/>
      <c r="AT220" s="6"/>
      <c r="AU220" s="6" t="s">
        <v>54</v>
      </c>
      <c r="AV220" s="6"/>
      <c r="AW220" s="6"/>
      <c r="AX220" s="6"/>
    </row>
    <row r="221" spans="1:50" x14ac:dyDescent="0.2">
      <c r="A221" s="42"/>
      <c r="B221" s="2"/>
      <c r="C221" s="2"/>
      <c r="D221" s="12"/>
      <c r="E221" s="23"/>
      <c r="F221" s="52"/>
      <c r="G221" s="11"/>
      <c r="H221" s="95"/>
      <c r="I221" s="93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30" t="s">
        <v>54</v>
      </c>
      <c r="W221" s="30" t="s">
        <v>54</v>
      </c>
      <c r="X221" s="30" t="s">
        <v>54</v>
      </c>
      <c r="Y221" s="30" t="s">
        <v>54</v>
      </c>
      <c r="Z221" s="30" t="s">
        <v>54</v>
      </c>
      <c r="AA221" s="30" t="s">
        <v>54</v>
      </c>
      <c r="AB221" s="30" t="s">
        <v>54</v>
      </c>
      <c r="AC221" s="30" t="s">
        <v>54</v>
      </c>
      <c r="AD221" s="30" t="s">
        <v>54</v>
      </c>
      <c r="AE221" s="30" t="s">
        <v>54</v>
      </c>
      <c r="AF221" s="30" t="s">
        <v>54</v>
      </c>
      <c r="AG221" s="30"/>
      <c r="AH221" s="30"/>
      <c r="AI221" s="30"/>
      <c r="AJ221" s="30"/>
      <c r="AK221" s="30"/>
      <c r="AL221" s="30"/>
      <c r="AM221" s="58"/>
      <c r="AN221" s="30"/>
      <c r="AO221" s="115"/>
      <c r="AP221" s="30"/>
      <c r="AQ221" s="6"/>
      <c r="AR221" s="6"/>
      <c r="AS221" s="6"/>
      <c r="AT221" s="6"/>
      <c r="AU221" s="6" t="s">
        <v>54</v>
      </c>
      <c r="AV221" s="6"/>
      <c r="AW221" s="6"/>
      <c r="AX221" s="6"/>
    </row>
    <row r="222" spans="1:50" x14ac:dyDescent="0.2">
      <c r="A222" s="42"/>
      <c r="B222" s="2"/>
      <c r="C222" s="2"/>
      <c r="D222" s="12"/>
      <c r="E222" s="23"/>
      <c r="F222" s="52"/>
      <c r="G222" s="11"/>
      <c r="H222" s="95"/>
      <c r="I222" s="93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30" t="s">
        <v>54</v>
      </c>
      <c r="W222" s="30" t="s">
        <v>54</v>
      </c>
      <c r="X222" s="30" t="s">
        <v>54</v>
      </c>
      <c r="Y222" s="30" t="s">
        <v>54</v>
      </c>
      <c r="Z222" s="30" t="s">
        <v>54</v>
      </c>
      <c r="AA222" s="30" t="s">
        <v>54</v>
      </c>
      <c r="AB222" s="30" t="s">
        <v>54</v>
      </c>
      <c r="AC222" s="30" t="s">
        <v>54</v>
      </c>
      <c r="AD222" s="30" t="s">
        <v>54</v>
      </c>
      <c r="AE222" s="30" t="s">
        <v>54</v>
      </c>
      <c r="AF222" s="30" t="s">
        <v>54</v>
      </c>
      <c r="AG222" s="30"/>
      <c r="AH222" s="30"/>
      <c r="AI222" s="30"/>
      <c r="AJ222" s="30"/>
      <c r="AK222" s="30"/>
      <c r="AL222" s="30"/>
      <c r="AM222" s="58"/>
      <c r="AN222" s="30"/>
      <c r="AO222" s="115"/>
      <c r="AP222" s="30"/>
      <c r="AQ222" s="6"/>
      <c r="AR222" s="6"/>
      <c r="AS222" s="6"/>
      <c r="AT222" s="6"/>
      <c r="AU222" s="6" t="s">
        <v>54</v>
      </c>
      <c r="AV222" s="6"/>
      <c r="AW222" s="6"/>
      <c r="AX222" s="6"/>
    </row>
    <row r="223" spans="1:50" x14ac:dyDescent="0.2">
      <c r="A223" s="42"/>
      <c r="B223" s="35"/>
      <c r="C223" s="3"/>
      <c r="D223" s="12"/>
      <c r="E223" s="23"/>
      <c r="F223" s="52"/>
      <c r="G223" s="11"/>
      <c r="H223" s="95"/>
      <c r="I223" s="93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30" t="s">
        <v>54</v>
      </c>
      <c r="W223" s="30" t="s">
        <v>54</v>
      </c>
      <c r="X223" s="30" t="s">
        <v>54</v>
      </c>
      <c r="Y223" s="30" t="s">
        <v>54</v>
      </c>
      <c r="Z223" s="30" t="s">
        <v>54</v>
      </c>
      <c r="AA223" s="30" t="s">
        <v>54</v>
      </c>
      <c r="AB223" s="30" t="s">
        <v>54</v>
      </c>
      <c r="AC223" s="30" t="s">
        <v>54</v>
      </c>
      <c r="AD223" s="30" t="s">
        <v>54</v>
      </c>
      <c r="AE223" s="30" t="s">
        <v>54</v>
      </c>
      <c r="AF223" s="30" t="s">
        <v>54</v>
      </c>
      <c r="AG223" s="30"/>
      <c r="AH223" s="30"/>
      <c r="AI223" s="30"/>
      <c r="AJ223" s="30"/>
      <c r="AK223" s="30"/>
      <c r="AL223" s="30"/>
      <c r="AM223" s="58"/>
      <c r="AN223" s="30"/>
      <c r="AO223" s="115"/>
      <c r="AP223" s="30"/>
      <c r="AQ223" s="6"/>
      <c r="AR223" s="6"/>
      <c r="AS223" s="6"/>
      <c r="AT223" s="6"/>
      <c r="AU223" s="6" t="s">
        <v>54</v>
      </c>
      <c r="AV223" s="6"/>
      <c r="AW223" s="6"/>
      <c r="AX223" s="6"/>
    </row>
    <row r="224" spans="1:50" x14ac:dyDescent="0.2">
      <c r="A224" s="42"/>
      <c r="B224" s="35"/>
      <c r="C224" s="2"/>
      <c r="D224" s="12"/>
      <c r="E224" s="23"/>
      <c r="F224" s="52"/>
      <c r="G224" s="11"/>
      <c r="H224" s="95"/>
      <c r="I224" s="93"/>
      <c r="J224" s="88" t="s">
        <v>54</v>
      </c>
      <c r="K224" s="88" t="s">
        <v>54</v>
      </c>
      <c r="L224" s="88" t="s">
        <v>54</v>
      </c>
      <c r="M224" s="88" t="s">
        <v>54</v>
      </c>
      <c r="N224" s="88"/>
      <c r="O224" s="88"/>
      <c r="P224" s="88"/>
      <c r="Q224" s="88"/>
      <c r="R224" s="88"/>
      <c r="S224" s="88"/>
      <c r="T224" s="88"/>
      <c r="U224" s="88"/>
      <c r="V224" s="30" t="s">
        <v>54</v>
      </c>
      <c r="W224" s="30" t="s">
        <v>54</v>
      </c>
      <c r="X224" s="30" t="s">
        <v>54</v>
      </c>
      <c r="Y224" s="30" t="s">
        <v>54</v>
      </c>
      <c r="Z224" s="30" t="s">
        <v>54</v>
      </c>
      <c r="AA224" s="30" t="s">
        <v>54</v>
      </c>
      <c r="AB224" s="30" t="s">
        <v>54</v>
      </c>
      <c r="AC224" s="30" t="s">
        <v>54</v>
      </c>
      <c r="AD224" s="30" t="s">
        <v>54</v>
      </c>
      <c r="AE224" s="30" t="s">
        <v>54</v>
      </c>
      <c r="AF224" s="30" t="s">
        <v>54</v>
      </c>
      <c r="AG224" s="30"/>
      <c r="AH224" s="30"/>
      <c r="AI224" s="30"/>
      <c r="AJ224" s="30"/>
      <c r="AK224" s="30"/>
      <c r="AL224" s="30"/>
      <c r="AM224" s="58"/>
      <c r="AN224" s="30"/>
      <c r="AO224" s="115"/>
      <c r="AP224" s="30"/>
      <c r="AQ224" s="6"/>
      <c r="AR224" s="6"/>
      <c r="AS224" s="6"/>
      <c r="AT224" s="6"/>
      <c r="AU224" s="6" t="s">
        <v>54</v>
      </c>
      <c r="AV224" s="6"/>
      <c r="AW224" s="6"/>
      <c r="AX224" s="6"/>
    </row>
    <row r="225" spans="1:50" x14ac:dyDescent="0.2">
      <c r="A225" s="42"/>
      <c r="B225" s="36"/>
      <c r="C225" s="9"/>
      <c r="D225" s="12"/>
      <c r="E225" s="23"/>
      <c r="F225" s="52"/>
      <c r="G225" s="11"/>
      <c r="H225" s="95"/>
      <c r="I225" s="93"/>
      <c r="J225" s="88" t="s">
        <v>54</v>
      </c>
      <c r="K225" s="88" t="s">
        <v>54</v>
      </c>
      <c r="L225" s="88" t="s">
        <v>54</v>
      </c>
      <c r="M225" s="88" t="s">
        <v>54</v>
      </c>
      <c r="N225" s="88"/>
      <c r="O225" s="88"/>
      <c r="P225" s="88"/>
      <c r="Q225" s="88"/>
      <c r="R225" s="88"/>
      <c r="S225" s="88"/>
      <c r="T225" s="88"/>
      <c r="U225" s="88"/>
      <c r="V225" s="30" t="s">
        <v>54</v>
      </c>
      <c r="W225" s="30" t="s">
        <v>54</v>
      </c>
      <c r="X225" s="30" t="s">
        <v>54</v>
      </c>
      <c r="Y225" s="30" t="s">
        <v>54</v>
      </c>
      <c r="Z225" s="30" t="s">
        <v>54</v>
      </c>
      <c r="AA225" s="30" t="s">
        <v>54</v>
      </c>
      <c r="AB225" s="30" t="s">
        <v>54</v>
      </c>
      <c r="AC225" s="30" t="s">
        <v>54</v>
      </c>
      <c r="AD225" s="30" t="s">
        <v>54</v>
      </c>
      <c r="AE225" s="30" t="s">
        <v>54</v>
      </c>
      <c r="AF225" s="30" t="s">
        <v>54</v>
      </c>
      <c r="AG225" s="30"/>
      <c r="AH225" s="30"/>
      <c r="AI225" s="30"/>
      <c r="AJ225" s="30"/>
      <c r="AK225" s="30"/>
      <c r="AL225" s="30"/>
      <c r="AM225" s="58"/>
      <c r="AN225" s="30"/>
      <c r="AO225" s="115"/>
      <c r="AP225" s="30"/>
      <c r="AQ225" s="6"/>
      <c r="AR225" s="6"/>
      <c r="AS225" s="6"/>
      <c r="AT225" s="6"/>
      <c r="AU225" s="6" t="s">
        <v>54</v>
      </c>
      <c r="AV225" s="6"/>
      <c r="AW225" s="6"/>
      <c r="AX225" s="6"/>
    </row>
    <row r="226" spans="1:50" x14ac:dyDescent="0.2">
      <c r="A226" s="42"/>
      <c r="B226" s="35"/>
      <c r="C226" s="3"/>
      <c r="D226" s="12"/>
      <c r="E226" s="23"/>
      <c r="F226" s="52"/>
      <c r="G226" s="11"/>
      <c r="H226" s="95"/>
      <c r="I226" s="93"/>
      <c r="J226" s="88" t="s">
        <v>54</v>
      </c>
      <c r="K226" s="88" t="s">
        <v>54</v>
      </c>
      <c r="L226" s="88" t="s">
        <v>54</v>
      </c>
      <c r="M226" s="88" t="s">
        <v>54</v>
      </c>
      <c r="N226" s="88"/>
      <c r="O226" s="88"/>
      <c r="P226" s="88"/>
      <c r="Q226" s="88"/>
      <c r="R226" s="88"/>
      <c r="S226" s="88"/>
      <c r="T226" s="88"/>
      <c r="U226" s="88"/>
      <c r="V226" s="30" t="s">
        <v>54</v>
      </c>
      <c r="W226" s="30" t="s">
        <v>54</v>
      </c>
      <c r="X226" s="30" t="s">
        <v>54</v>
      </c>
      <c r="Y226" s="30" t="s">
        <v>54</v>
      </c>
      <c r="Z226" s="30" t="s">
        <v>54</v>
      </c>
      <c r="AA226" s="30" t="s">
        <v>54</v>
      </c>
      <c r="AB226" s="30" t="s">
        <v>54</v>
      </c>
      <c r="AC226" s="30" t="s">
        <v>54</v>
      </c>
      <c r="AD226" s="30" t="s">
        <v>54</v>
      </c>
      <c r="AE226" s="30" t="s">
        <v>54</v>
      </c>
      <c r="AF226" s="30" t="s">
        <v>54</v>
      </c>
      <c r="AG226" s="30"/>
      <c r="AH226" s="30"/>
      <c r="AI226" s="30"/>
      <c r="AJ226" s="30"/>
      <c r="AK226" s="30"/>
      <c r="AL226" s="30"/>
      <c r="AM226" s="58"/>
      <c r="AN226" s="30"/>
      <c r="AO226" s="115"/>
      <c r="AP226" s="30"/>
      <c r="AQ226" s="6"/>
      <c r="AR226" s="6"/>
      <c r="AS226" s="6"/>
      <c r="AT226" s="6"/>
      <c r="AU226" s="6" t="s">
        <v>54</v>
      </c>
      <c r="AV226" s="6"/>
      <c r="AW226" s="6"/>
      <c r="AX226" s="6"/>
    </row>
    <row r="227" spans="1:50" x14ac:dyDescent="0.2">
      <c r="A227" s="42"/>
      <c r="B227" s="35"/>
      <c r="C227" s="2"/>
      <c r="D227" s="12"/>
      <c r="E227" s="23"/>
      <c r="F227" s="52"/>
      <c r="G227" s="11"/>
      <c r="H227" s="95"/>
      <c r="I227" s="93"/>
      <c r="J227" s="88" t="s">
        <v>54</v>
      </c>
      <c r="K227" s="88" t="s">
        <v>54</v>
      </c>
      <c r="L227" s="88" t="s">
        <v>54</v>
      </c>
      <c r="M227" s="88" t="s">
        <v>54</v>
      </c>
      <c r="N227" s="88"/>
      <c r="O227" s="88"/>
      <c r="P227" s="88"/>
      <c r="Q227" s="88"/>
      <c r="R227" s="88"/>
      <c r="S227" s="88"/>
      <c r="T227" s="88"/>
      <c r="U227" s="88"/>
      <c r="V227" s="30" t="s">
        <v>54</v>
      </c>
      <c r="W227" s="30" t="s">
        <v>54</v>
      </c>
      <c r="X227" s="30" t="s">
        <v>54</v>
      </c>
      <c r="Y227" s="30" t="s">
        <v>54</v>
      </c>
      <c r="Z227" s="30" t="s">
        <v>54</v>
      </c>
      <c r="AA227" s="30" t="s">
        <v>54</v>
      </c>
      <c r="AB227" s="30" t="s">
        <v>54</v>
      </c>
      <c r="AC227" s="30" t="s">
        <v>54</v>
      </c>
      <c r="AD227" s="30" t="s">
        <v>54</v>
      </c>
      <c r="AE227" s="30" t="s">
        <v>54</v>
      </c>
      <c r="AF227" s="30" t="s">
        <v>54</v>
      </c>
      <c r="AG227" s="30"/>
      <c r="AH227" s="30"/>
      <c r="AI227" s="30"/>
      <c r="AJ227" s="30"/>
      <c r="AK227" s="30"/>
      <c r="AL227" s="30"/>
      <c r="AM227" s="58"/>
      <c r="AN227" s="30"/>
      <c r="AO227" s="115"/>
      <c r="AP227" s="30"/>
      <c r="AQ227" s="6"/>
      <c r="AR227" s="6"/>
      <c r="AS227" s="6"/>
      <c r="AT227" s="6"/>
      <c r="AU227" s="6" t="s">
        <v>54</v>
      </c>
      <c r="AV227" s="6"/>
      <c r="AW227" s="6"/>
      <c r="AX227" s="6"/>
    </row>
    <row r="228" spans="1:50" x14ac:dyDescent="0.2">
      <c r="A228" s="42"/>
      <c r="B228" s="35"/>
      <c r="C228" s="2"/>
      <c r="D228" s="12"/>
      <c r="E228" s="23"/>
      <c r="F228" s="52"/>
      <c r="G228" s="11"/>
      <c r="H228" s="95"/>
      <c r="I228" s="93"/>
      <c r="J228" s="88" t="s">
        <v>54</v>
      </c>
      <c r="K228" s="88" t="s">
        <v>54</v>
      </c>
      <c r="L228" s="88" t="s">
        <v>54</v>
      </c>
      <c r="M228" s="88" t="s">
        <v>54</v>
      </c>
      <c r="N228" s="88"/>
      <c r="O228" s="88"/>
      <c r="P228" s="88"/>
      <c r="Q228" s="88"/>
      <c r="R228" s="88"/>
      <c r="S228" s="88"/>
      <c r="T228" s="88"/>
      <c r="U228" s="88"/>
      <c r="V228" s="30" t="s">
        <v>54</v>
      </c>
      <c r="W228" s="30" t="s">
        <v>54</v>
      </c>
      <c r="X228" s="30" t="s">
        <v>54</v>
      </c>
      <c r="Y228" s="30" t="s">
        <v>54</v>
      </c>
      <c r="Z228" s="30" t="s">
        <v>54</v>
      </c>
      <c r="AA228" s="30" t="s">
        <v>54</v>
      </c>
      <c r="AB228" s="30" t="s">
        <v>54</v>
      </c>
      <c r="AC228" s="30" t="s">
        <v>54</v>
      </c>
      <c r="AD228" s="30" t="s">
        <v>54</v>
      </c>
      <c r="AE228" s="30" t="s">
        <v>54</v>
      </c>
      <c r="AF228" s="30" t="s">
        <v>54</v>
      </c>
      <c r="AG228" s="30"/>
      <c r="AH228" s="30"/>
      <c r="AI228" s="30"/>
      <c r="AJ228" s="30"/>
      <c r="AK228" s="30"/>
      <c r="AL228" s="30"/>
      <c r="AM228" s="58"/>
      <c r="AN228" s="30"/>
      <c r="AO228" s="115"/>
      <c r="AP228" s="30"/>
      <c r="AQ228" s="6"/>
      <c r="AR228" s="6"/>
      <c r="AS228" s="6"/>
      <c r="AT228" s="6"/>
      <c r="AU228" s="6" t="s">
        <v>54</v>
      </c>
      <c r="AV228" s="6"/>
      <c r="AW228" s="6"/>
      <c r="AX228" s="6"/>
    </row>
    <row r="229" spans="1:50" x14ac:dyDescent="0.2">
      <c r="A229" s="42"/>
      <c r="B229" s="35"/>
      <c r="C229" s="3"/>
      <c r="D229" s="12"/>
      <c r="E229" s="23"/>
      <c r="F229" s="52"/>
      <c r="G229" s="11"/>
      <c r="H229" s="95"/>
      <c r="I229" s="93"/>
      <c r="J229" s="94"/>
      <c r="K229" s="94"/>
      <c r="L229" s="94"/>
      <c r="M229" s="94"/>
      <c r="N229" s="88"/>
      <c r="O229" s="88"/>
      <c r="P229" s="88"/>
      <c r="Q229" s="88"/>
      <c r="R229" s="88"/>
      <c r="S229" s="88"/>
      <c r="T229" s="88"/>
      <c r="U229" s="88"/>
      <c r="V229" s="30" t="s">
        <v>54</v>
      </c>
      <c r="W229" s="30" t="s">
        <v>54</v>
      </c>
      <c r="X229" s="30" t="s">
        <v>54</v>
      </c>
      <c r="Y229" s="30" t="s">
        <v>54</v>
      </c>
      <c r="Z229" s="30" t="s">
        <v>54</v>
      </c>
      <c r="AA229" s="30" t="s">
        <v>54</v>
      </c>
      <c r="AB229" s="30" t="s">
        <v>54</v>
      </c>
      <c r="AC229" s="30" t="s">
        <v>54</v>
      </c>
      <c r="AD229" s="30" t="s">
        <v>54</v>
      </c>
      <c r="AE229" s="30" t="s">
        <v>54</v>
      </c>
      <c r="AF229" s="30" t="s">
        <v>54</v>
      </c>
      <c r="AG229" s="30"/>
      <c r="AH229" s="30"/>
      <c r="AI229" s="30"/>
      <c r="AJ229" s="30"/>
      <c r="AK229" s="30"/>
      <c r="AL229" s="30"/>
      <c r="AM229" s="58"/>
      <c r="AN229" s="30"/>
      <c r="AO229" s="115"/>
      <c r="AP229" s="30"/>
      <c r="AQ229" s="6"/>
      <c r="AR229" s="6"/>
      <c r="AS229" s="6"/>
      <c r="AT229" s="6"/>
      <c r="AU229" s="6" t="s">
        <v>54</v>
      </c>
      <c r="AV229" s="6"/>
      <c r="AW229" s="6"/>
      <c r="AX229" s="6"/>
    </row>
    <row r="230" spans="1:50" x14ac:dyDescent="0.2">
      <c r="A230" s="42"/>
      <c r="B230" s="36"/>
      <c r="C230" s="9"/>
      <c r="D230" s="12"/>
      <c r="E230" s="23"/>
      <c r="F230" s="52"/>
      <c r="G230" s="11"/>
      <c r="H230" s="95"/>
      <c r="I230" s="93"/>
      <c r="J230" s="94"/>
      <c r="K230" s="94"/>
      <c r="L230" s="94"/>
      <c r="M230" s="94"/>
      <c r="N230" s="88"/>
      <c r="O230" s="88"/>
      <c r="P230" s="88"/>
      <c r="Q230" s="88"/>
      <c r="R230" s="88"/>
      <c r="S230" s="88"/>
      <c r="T230" s="88"/>
      <c r="U230" s="88"/>
      <c r="V230" s="30" t="s">
        <v>54</v>
      </c>
      <c r="W230" s="30" t="s">
        <v>54</v>
      </c>
      <c r="X230" s="30" t="s">
        <v>54</v>
      </c>
      <c r="Y230" s="30" t="s">
        <v>54</v>
      </c>
      <c r="Z230" s="30" t="s">
        <v>54</v>
      </c>
      <c r="AA230" s="30" t="s">
        <v>54</v>
      </c>
      <c r="AB230" s="30" t="s">
        <v>54</v>
      </c>
      <c r="AC230" s="30" t="s">
        <v>54</v>
      </c>
      <c r="AD230" s="30" t="s">
        <v>54</v>
      </c>
      <c r="AE230" s="30" t="s">
        <v>54</v>
      </c>
      <c r="AF230" s="30" t="s">
        <v>54</v>
      </c>
      <c r="AG230" s="30"/>
      <c r="AH230" s="30"/>
      <c r="AI230" s="30"/>
      <c r="AJ230" s="30"/>
      <c r="AK230" s="30"/>
      <c r="AL230" s="30"/>
      <c r="AM230" s="58"/>
      <c r="AN230" s="30"/>
      <c r="AO230" s="115"/>
      <c r="AP230" s="30"/>
      <c r="AQ230" s="6"/>
      <c r="AR230" s="6"/>
      <c r="AS230" s="6"/>
      <c r="AT230" s="6"/>
      <c r="AU230" s="6" t="s">
        <v>54</v>
      </c>
      <c r="AV230" s="6"/>
      <c r="AW230" s="6"/>
      <c r="AX230" s="6"/>
    </row>
    <row r="231" spans="1:50" x14ac:dyDescent="0.2">
      <c r="A231" s="42"/>
      <c r="B231" s="35"/>
      <c r="C231" s="2"/>
      <c r="D231" s="12"/>
      <c r="E231" s="23"/>
      <c r="F231" s="52"/>
      <c r="G231" s="11"/>
      <c r="H231" s="95"/>
      <c r="I231" s="93"/>
      <c r="J231" s="94"/>
      <c r="K231" s="94"/>
      <c r="L231" s="94"/>
      <c r="M231" s="94"/>
      <c r="N231" s="88"/>
      <c r="O231" s="88"/>
      <c r="P231" s="88"/>
      <c r="Q231" s="88"/>
      <c r="R231" s="88"/>
      <c r="S231" s="88"/>
      <c r="T231" s="88"/>
      <c r="U231" s="88"/>
      <c r="V231" s="30" t="s">
        <v>54</v>
      </c>
      <c r="W231" s="30" t="s">
        <v>54</v>
      </c>
      <c r="X231" s="30" t="s">
        <v>54</v>
      </c>
      <c r="Y231" s="30" t="s">
        <v>54</v>
      </c>
      <c r="Z231" s="30" t="s">
        <v>54</v>
      </c>
      <c r="AA231" s="30" t="s">
        <v>54</v>
      </c>
      <c r="AB231" s="30" t="s">
        <v>54</v>
      </c>
      <c r="AC231" s="30" t="s">
        <v>54</v>
      </c>
      <c r="AD231" s="30" t="s">
        <v>54</v>
      </c>
      <c r="AE231" s="30" t="s">
        <v>54</v>
      </c>
      <c r="AF231" s="30" t="s">
        <v>54</v>
      </c>
      <c r="AG231" s="30"/>
      <c r="AH231" s="30"/>
      <c r="AI231" s="30"/>
      <c r="AJ231" s="30"/>
      <c r="AK231" s="30"/>
      <c r="AL231" s="30"/>
      <c r="AM231" s="58"/>
      <c r="AN231" s="30"/>
      <c r="AO231" s="115"/>
      <c r="AP231" s="30"/>
      <c r="AQ231" s="6"/>
      <c r="AR231" s="6"/>
      <c r="AS231" s="6"/>
      <c r="AT231" s="6"/>
      <c r="AU231" s="6" t="s">
        <v>54</v>
      </c>
      <c r="AV231" s="6"/>
      <c r="AW231" s="6"/>
      <c r="AX231" s="6"/>
    </row>
    <row r="232" spans="1:50" x14ac:dyDescent="0.2">
      <c r="A232" s="42"/>
      <c r="B232" s="35"/>
      <c r="C232" s="2"/>
      <c r="D232" s="12"/>
      <c r="E232" s="23"/>
      <c r="F232" s="52"/>
      <c r="G232" s="11"/>
      <c r="H232" s="95"/>
      <c r="I232" s="93"/>
      <c r="J232" s="94"/>
      <c r="K232" s="94"/>
      <c r="L232" s="94"/>
      <c r="M232" s="94"/>
      <c r="N232" s="88"/>
      <c r="O232" s="88"/>
      <c r="P232" s="88"/>
      <c r="Q232" s="88"/>
      <c r="R232" s="88"/>
      <c r="S232" s="88"/>
      <c r="T232" s="88"/>
      <c r="U232" s="88"/>
      <c r="V232" s="30" t="s">
        <v>54</v>
      </c>
      <c r="W232" s="30" t="s">
        <v>54</v>
      </c>
      <c r="X232" s="30" t="s">
        <v>54</v>
      </c>
      <c r="Y232" s="30" t="s">
        <v>54</v>
      </c>
      <c r="Z232" s="30" t="s">
        <v>54</v>
      </c>
      <c r="AA232" s="30" t="s">
        <v>54</v>
      </c>
      <c r="AB232" s="30" t="s">
        <v>54</v>
      </c>
      <c r="AC232" s="30" t="s">
        <v>54</v>
      </c>
      <c r="AD232" s="30" t="s">
        <v>54</v>
      </c>
      <c r="AE232" s="30" t="s">
        <v>54</v>
      </c>
      <c r="AF232" s="30" t="s">
        <v>54</v>
      </c>
      <c r="AG232" s="30"/>
      <c r="AH232" s="30"/>
      <c r="AI232" s="30"/>
      <c r="AJ232" s="30"/>
      <c r="AK232" s="30"/>
      <c r="AL232" s="30"/>
      <c r="AM232" s="58"/>
      <c r="AN232" s="30"/>
      <c r="AO232" s="115"/>
      <c r="AP232" s="30"/>
      <c r="AQ232" s="6"/>
      <c r="AR232" s="6"/>
      <c r="AS232" s="6"/>
      <c r="AT232" s="6"/>
      <c r="AU232" s="6" t="s">
        <v>54</v>
      </c>
      <c r="AV232" s="6"/>
      <c r="AW232" s="6"/>
      <c r="AX232" s="6"/>
    </row>
    <row r="233" spans="1:50" x14ac:dyDescent="0.2">
      <c r="A233" s="42"/>
      <c r="B233" s="36"/>
      <c r="C233" s="9"/>
      <c r="D233" s="12"/>
      <c r="E233" s="23"/>
      <c r="F233" s="52"/>
      <c r="G233" s="11"/>
      <c r="H233" s="95"/>
      <c r="I233" s="93"/>
      <c r="J233" s="94"/>
      <c r="K233" s="94"/>
      <c r="L233" s="94"/>
      <c r="M233" s="94"/>
      <c r="N233" s="88"/>
      <c r="O233" s="88"/>
      <c r="P233" s="88"/>
      <c r="Q233" s="88"/>
      <c r="R233" s="88"/>
      <c r="S233" s="88"/>
      <c r="T233" s="88"/>
      <c r="U233" s="88"/>
      <c r="V233" s="30" t="s">
        <v>54</v>
      </c>
      <c r="W233" s="30" t="s">
        <v>54</v>
      </c>
      <c r="X233" s="30" t="s">
        <v>54</v>
      </c>
      <c r="Y233" s="30" t="s">
        <v>54</v>
      </c>
      <c r="Z233" s="30" t="s">
        <v>54</v>
      </c>
      <c r="AA233" s="30" t="s">
        <v>54</v>
      </c>
      <c r="AB233" s="30" t="s">
        <v>54</v>
      </c>
      <c r="AC233" s="30" t="s">
        <v>54</v>
      </c>
      <c r="AD233" s="30" t="s">
        <v>54</v>
      </c>
      <c r="AE233" s="30" t="s">
        <v>54</v>
      </c>
      <c r="AF233" s="30" t="s">
        <v>54</v>
      </c>
      <c r="AG233" s="30"/>
      <c r="AH233" s="30"/>
      <c r="AI233" s="30"/>
      <c r="AJ233" s="30"/>
      <c r="AK233" s="30"/>
      <c r="AL233" s="30"/>
      <c r="AM233" s="58"/>
      <c r="AN233" s="30"/>
      <c r="AO233" s="115"/>
      <c r="AP233" s="30"/>
      <c r="AQ233" s="6"/>
      <c r="AR233" s="6"/>
      <c r="AS233" s="6"/>
      <c r="AT233" s="6"/>
      <c r="AU233" s="6" t="s">
        <v>54</v>
      </c>
      <c r="AV233" s="6"/>
      <c r="AW233" s="6"/>
      <c r="AX233" s="6"/>
    </row>
    <row r="234" spans="1:50" x14ac:dyDescent="0.2">
      <c r="A234" s="42"/>
      <c r="B234" s="35"/>
      <c r="C234" s="2"/>
      <c r="D234" s="12"/>
      <c r="E234" s="23"/>
      <c r="F234" s="52"/>
      <c r="G234" s="11"/>
      <c r="H234" s="95"/>
      <c r="I234" s="93"/>
      <c r="J234" s="94"/>
      <c r="K234" s="94"/>
      <c r="L234" s="94"/>
      <c r="M234" s="94"/>
      <c r="N234" s="88"/>
      <c r="O234" s="88"/>
      <c r="P234" s="88"/>
      <c r="Q234" s="88"/>
      <c r="R234" s="88"/>
      <c r="S234" s="88"/>
      <c r="T234" s="88"/>
      <c r="U234" s="88"/>
      <c r="V234" s="30" t="s">
        <v>54</v>
      </c>
      <c r="W234" s="30" t="s">
        <v>54</v>
      </c>
      <c r="X234" s="30" t="s">
        <v>54</v>
      </c>
      <c r="Y234" s="30" t="s">
        <v>54</v>
      </c>
      <c r="Z234" s="30" t="s">
        <v>54</v>
      </c>
      <c r="AA234" s="30" t="s">
        <v>54</v>
      </c>
      <c r="AB234" s="30" t="s">
        <v>54</v>
      </c>
      <c r="AC234" s="30" t="s">
        <v>54</v>
      </c>
      <c r="AD234" s="30" t="s">
        <v>54</v>
      </c>
      <c r="AE234" s="30" t="s">
        <v>54</v>
      </c>
      <c r="AF234" s="30" t="s">
        <v>54</v>
      </c>
      <c r="AG234" s="30"/>
      <c r="AH234" s="30"/>
      <c r="AI234" s="30"/>
      <c r="AJ234" s="30"/>
      <c r="AK234" s="30"/>
      <c r="AL234" s="30"/>
      <c r="AM234" s="58"/>
      <c r="AN234" s="30"/>
      <c r="AO234" s="115"/>
      <c r="AP234" s="30"/>
      <c r="AQ234" s="6"/>
      <c r="AR234" s="6"/>
      <c r="AS234" s="6"/>
      <c r="AT234" s="6"/>
      <c r="AU234" s="6" t="s">
        <v>54</v>
      </c>
      <c r="AV234" s="6"/>
      <c r="AW234" s="6"/>
      <c r="AX234" s="6"/>
    </row>
    <row r="235" spans="1:50" x14ac:dyDescent="0.2">
      <c r="A235" s="42"/>
      <c r="B235" s="35"/>
      <c r="C235" s="3"/>
      <c r="D235" s="12"/>
      <c r="E235" s="23"/>
      <c r="F235" s="52"/>
      <c r="G235" s="11"/>
      <c r="H235" s="95"/>
      <c r="I235" s="93"/>
      <c r="J235" s="94"/>
      <c r="K235" s="94"/>
      <c r="L235" s="94"/>
      <c r="M235" s="94"/>
      <c r="N235" s="88"/>
      <c r="O235" s="88"/>
      <c r="P235" s="88"/>
      <c r="Q235" s="88"/>
      <c r="R235" s="88"/>
      <c r="S235" s="88"/>
      <c r="T235" s="88"/>
      <c r="U235" s="88"/>
      <c r="V235" s="30" t="s">
        <v>54</v>
      </c>
      <c r="W235" s="30" t="s">
        <v>54</v>
      </c>
      <c r="X235" s="30" t="s">
        <v>54</v>
      </c>
      <c r="Y235" s="30" t="s">
        <v>54</v>
      </c>
      <c r="Z235" s="30" t="s">
        <v>54</v>
      </c>
      <c r="AA235" s="30" t="s">
        <v>54</v>
      </c>
      <c r="AB235" s="30" t="s">
        <v>54</v>
      </c>
      <c r="AC235" s="30" t="s">
        <v>54</v>
      </c>
      <c r="AD235" s="30" t="s">
        <v>54</v>
      </c>
      <c r="AE235" s="30" t="s">
        <v>54</v>
      </c>
      <c r="AF235" s="30" t="s">
        <v>54</v>
      </c>
      <c r="AG235" s="30"/>
      <c r="AH235" s="30"/>
      <c r="AI235" s="30"/>
      <c r="AJ235" s="30"/>
      <c r="AK235" s="30"/>
      <c r="AL235" s="30"/>
      <c r="AM235" s="58"/>
      <c r="AN235" s="30"/>
      <c r="AO235" s="115"/>
      <c r="AP235" s="30"/>
      <c r="AQ235" s="6"/>
      <c r="AR235" s="6"/>
      <c r="AS235" s="6"/>
      <c r="AT235" s="6"/>
      <c r="AU235" s="6" t="s">
        <v>54</v>
      </c>
      <c r="AV235" s="6"/>
      <c r="AW235" s="6"/>
      <c r="AX235" s="6"/>
    </row>
    <row r="236" spans="1:50" x14ac:dyDescent="0.2">
      <c r="A236" s="42"/>
      <c r="B236" s="35"/>
      <c r="C236" s="3"/>
      <c r="D236" s="12"/>
      <c r="E236" s="23"/>
      <c r="F236" s="52"/>
      <c r="G236" s="11"/>
      <c r="H236" s="95"/>
      <c r="I236" s="93"/>
      <c r="J236" s="94"/>
      <c r="K236" s="94"/>
      <c r="L236" s="94"/>
      <c r="M236" s="94"/>
      <c r="N236" s="88"/>
      <c r="O236" s="88"/>
      <c r="P236" s="88"/>
      <c r="Q236" s="88"/>
      <c r="R236" s="88"/>
      <c r="S236" s="88"/>
      <c r="T236" s="88"/>
      <c r="U236" s="88"/>
      <c r="V236" s="30" t="s">
        <v>54</v>
      </c>
      <c r="W236" s="30" t="s">
        <v>54</v>
      </c>
      <c r="X236" s="30" t="s">
        <v>54</v>
      </c>
      <c r="Y236" s="30" t="s">
        <v>54</v>
      </c>
      <c r="Z236" s="30" t="s">
        <v>54</v>
      </c>
      <c r="AA236" s="30" t="s">
        <v>54</v>
      </c>
      <c r="AB236" s="30" t="s">
        <v>54</v>
      </c>
      <c r="AC236" s="30" t="s">
        <v>54</v>
      </c>
      <c r="AD236" s="30" t="s">
        <v>54</v>
      </c>
      <c r="AE236" s="30" t="s">
        <v>54</v>
      </c>
      <c r="AF236" s="30" t="s">
        <v>54</v>
      </c>
      <c r="AG236" s="30"/>
      <c r="AH236" s="30"/>
      <c r="AI236" s="30"/>
      <c r="AJ236" s="30"/>
      <c r="AK236" s="30"/>
      <c r="AL236" s="30"/>
      <c r="AM236" s="58"/>
      <c r="AN236" s="30"/>
      <c r="AO236" s="115"/>
      <c r="AP236" s="30"/>
      <c r="AQ236" s="6"/>
      <c r="AR236" s="6"/>
      <c r="AS236" s="6"/>
      <c r="AT236" s="6"/>
      <c r="AU236" s="6" t="s">
        <v>54</v>
      </c>
      <c r="AV236" s="6"/>
      <c r="AW236" s="6"/>
      <c r="AX236" s="6"/>
    </row>
    <row r="237" spans="1:50" x14ac:dyDescent="0.2">
      <c r="A237" s="42"/>
      <c r="B237" s="35"/>
      <c r="C237" s="3"/>
      <c r="D237" s="12"/>
      <c r="E237" s="23"/>
      <c r="F237" s="52"/>
      <c r="G237" s="11"/>
      <c r="H237" s="95"/>
      <c r="I237" s="93"/>
      <c r="J237" s="94"/>
      <c r="K237" s="94"/>
      <c r="L237" s="94"/>
      <c r="M237" s="94"/>
      <c r="N237" s="88"/>
      <c r="O237" s="88"/>
      <c r="P237" s="88"/>
      <c r="Q237" s="88"/>
      <c r="R237" s="88"/>
      <c r="S237" s="88"/>
      <c r="T237" s="88"/>
      <c r="U237" s="88"/>
      <c r="V237" s="30" t="s">
        <v>54</v>
      </c>
      <c r="W237" s="30" t="s">
        <v>54</v>
      </c>
      <c r="X237" s="30" t="s">
        <v>54</v>
      </c>
      <c r="Y237" s="30" t="s">
        <v>54</v>
      </c>
      <c r="Z237" s="30" t="s">
        <v>54</v>
      </c>
      <c r="AA237" s="30" t="s">
        <v>54</v>
      </c>
      <c r="AB237" s="30" t="s">
        <v>54</v>
      </c>
      <c r="AC237" s="30" t="s">
        <v>54</v>
      </c>
      <c r="AD237" s="30" t="s">
        <v>54</v>
      </c>
      <c r="AE237" s="30" t="s">
        <v>54</v>
      </c>
      <c r="AF237" s="30" t="s">
        <v>54</v>
      </c>
      <c r="AG237" s="30"/>
      <c r="AH237" s="30"/>
      <c r="AI237" s="30"/>
      <c r="AJ237" s="30"/>
      <c r="AK237" s="30"/>
      <c r="AL237" s="30"/>
      <c r="AM237" s="58"/>
      <c r="AN237" s="30"/>
      <c r="AO237" s="115"/>
      <c r="AP237" s="30"/>
      <c r="AQ237" s="6"/>
      <c r="AR237" s="6"/>
      <c r="AS237" s="6"/>
      <c r="AT237" s="6"/>
      <c r="AU237" s="6" t="s">
        <v>54</v>
      </c>
      <c r="AV237" s="6"/>
      <c r="AW237" s="6"/>
      <c r="AX237" s="6"/>
    </row>
    <row r="238" spans="1:50" x14ac:dyDescent="0.2">
      <c r="A238" s="42"/>
      <c r="B238" s="35"/>
      <c r="C238" s="3"/>
      <c r="D238" s="12"/>
      <c r="E238" s="23"/>
      <c r="F238" s="52"/>
      <c r="G238" s="11"/>
      <c r="H238" s="95"/>
      <c r="I238" s="93"/>
      <c r="J238" s="94"/>
      <c r="K238" s="94"/>
      <c r="L238" s="94"/>
      <c r="M238" s="94"/>
      <c r="N238" s="88"/>
      <c r="O238" s="88"/>
      <c r="P238" s="88"/>
      <c r="Q238" s="88"/>
      <c r="R238" s="88"/>
      <c r="S238" s="88"/>
      <c r="T238" s="88"/>
      <c r="U238" s="88"/>
      <c r="V238" s="30" t="s">
        <v>54</v>
      </c>
      <c r="W238" s="30" t="s">
        <v>54</v>
      </c>
      <c r="X238" s="30" t="s">
        <v>54</v>
      </c>
      <c r="Y238" s="30" t="s">
        <v>54</v>
      </c>
      <c r="Z238" s="30" t="s">
        <v>54</v>
      </c>
      <c r="AA238" s="30" t="s">
        <v>54</v>
      </c>
      <c r="AB238" s="30" t="s">
        <v>54</v>
      </c>
      <c r="AC238" s="30" t="s">
        <v>54</v>
      </c>
      <c r="AD238" s="30" t="s">
        <v>54</v>
      </c>
      <c r="AE238" s="30" t="s">
        <v>54</v>
      </c>
      <c r="AF238" s="30" t="s">
        <v>54</v>
      </c>
      <c r="AG238" s="30"/>
      <c r="AH238" s="30"/>
      <c r="AI238" s="30"/>
      <c r="AJ238" s="30"/>
      <c r="AK238" s="30"/>
      <c r="AL238" s="30"/>
      <c r="AM238" s="58"/>
      <c r="AN238" s="30"/>
      <c r="AO238" s="115"/>
      <c r="AP238" s="30"/>
      <c r="AQ238" s="6"/>
      <c r="AR238" s="6"/>
      <c r="AS238" s="6"/>
      <c r="AT238" s="6"/>
      <c r="AU238" s="6" t="s">
        <v>54</v>
      </c>
      <c r="AV238" s="6"/>
      <c r="AW238" s="6"/>
      <c r="AX238" s="6"/>
    </row>
    <row r="239" spans="1:50" x14ac:dyDescent="0.2">
      <c r="A239" s="42"/>
      <c r="B239" s="36"/>
      <c r="C239" s="10"/>
      <c r="D239" s="12"/>
      <c r="E239" s="23"/>
      <c r="F239" s="52"/>
      <c r="G239" s="11"/>
      <c r="H239" s="95"/>
      <c r="I239" s="93"/>
      <c r="J239" s="94"/>
      <c r="K239" s="94"/>
      <c r="L239" s="94"/>
      <c r="M239" s="94"/>
      <c r="N239" s="88"/>
      <c r="O239" s="88"/>
      <c r="P239" s="88"/>
      <c r="Q239" s="88"/>
      <c r="R239" s="88"/>
      <c r="S239" s="88"/>
      <c r="T239" s="88"/>
      <c r="U239" s="88"/>
      <c r="V239" s="30" t="s">
        <v>54</v>
      </c>
      <c r="W239" s="30" t="s">
        <v>54</v>
      </c>
      <c r="X239" s="30" t="s">
        <v>54</v>
      </c>
      <c r="Y239" s="30" t="s">
        <v>54</v>
      </c>
      <c r="Z239" s="30" t="s">
        <v>54</v>
      </c>
      <c r="AA239" s="30" t="s">
        <v>54</v>
      </c>
      <c r="AB239" s="30" t="s">
        <v>54</v>
      </c>
      <c r="AC239" s="30" t="s">
        <v>54</v>
      </c>
      <c r="AD239" s="30" t="s">
        <v>54</v>
      </c>
      <c r="AE239" s="30" t="s">
        <v>54</v>
      </c>
      <c r="AF239" s="30" t="s">
        <v>54</v>
      </c>
      <c r="AG239" s="30"/>
      <c r="AH239" s="30"/>
      <c r="AI239" s="30"/>
      <c r="AJ239" s="30"/>
      <c r="AK239" s="30"/>
      <c r="AL239" s="30"/>
      <c r="AM239" s="58"/>
      <c r="AN239" s="30"/>
      <c r="AO239" s="115"/>
      <c r="AP239" s="30"/>
      <c r="AQ239" s="6"/>
      <c r="AR239" s="6"/>
      <c r="AS239" s="6"/>
      <c r="AT239" s="6"/>
      <c r="AU239" s="6" t="s">
        <v>54</v>
      </c>
      <c r="AV239" s="6"/>
      <c r="AW239" s="6"/>
      <c r="AX239" s="6"/>
    </row>
    <row r="240" spans="1:50" x14ac:dyDescent="0.2">
      <c r="A240" s="42"/>
      <c r="B240" s="35"/>
      <c r="C240" s="3"/>
      <c r="D240" s="12"/>
      <c r="E240" s="23"/>
      <c r="F240" s="52"/>
      <c r="G240" s="11"/>
      <c r="H240" s="95"/>
      <c r="I240" s="93"/>
      <c r="J240" s="94"/>
      <c r="K240" s="94"/>
      <c r="L240" s="94"/>
      <c r="M240" s="94"/>
      <c r="N240" s="88"/>
      <c r="O240" s="88"/>
      <c r="P240" s="88"/>
      <c r="Q240" s="88"/>
      <c r="R240" s="88"/>
      <c r="S240" s="88"/>
      <c r="T240" s="88"/>
      <c r="U240" s="88"/>
      <c r="V240" s="30" t="s">
        <v>54</v>
      </c>
      <c r="W240" s="30" t="s">
        <v>54</v>
      </c>
      <c r="X240" s="30" t="s">
        <v>54</v>
      </c>
      <c r="Y240" s="30" t="s">
        <v>54</v>
      </c>
      <c r="Z240" s="30" t="s">
        <v>54</v>
      </c>
      <c r="AA240" s="30" t="s">
        <v>54</v>
      </c>
      <c r="AB240" s="30" t="s">
        <v>54</v>
      </c>
      <c r="AC240" s="30" t="s">
        <v>54</v>
      </c>
      <c r="AD240" s="30" t="s">
        <v>54</v>
      </c>
      <c r="AE240" s="30" t="s">
        <v>54</v>
      </c>
      <c r="AF240" s="30" t="s">
        <v>54</v>
      </c>
      <c r="AG240" s="30"/>
      <c r="AH240" s="30"/>
      <c r="AI240" s="30"/>
      <c r="AJ240" s="30"/>
      <c r="AK240" s="30"/>
      <c r="AL240" s="30"/>
      <c r="AM240" s="58"/>
      <c r="AN240" s="30"/>
      <c r="AO240" s="115"/>
      <c r="AP240" s="30"/>
      <c r="AQ240" s="6"/>
      <c r="AR240" s="6"/>
      <c r="AS240" s="6"/>
      <c r="AT240" s="6"/>
      <c r="AU240" s="6" t="s">
        <v>54</v>
      </c>
      <c r="AV240" s="6"/>
      <c r="AW240" s="6"/>
      <c r="AX240" s="6"/>
    </row>
    <row r="241" spans="1:51" x14ac:dyDescent="0.2">
      <c r="A241" s="42"/>
      <c r="B241" s="36"/>
      <c r="C241" s="10"/>
      <c r="D241" s="12"/>
      <c r="E241" s="23"/>
      <c r="F241" s="52"/>
      <c r="G241" s="11"/>
      <c r="H241" s="95"/>
      <c r="I241" s="93"/>
      <c r="J241" s="94"/>
      <c r="K241" s="94"/>
      <c r="L241" s="94"/>
      <c r="M241" s="94"/>
      <c r="N241" s="88"/>
      <c r="O241" s="88"/>
      <c r="P241" s="88"/>
      <c r="Q241" s="88"/>
      <c r="R241" s="88"/>
      <c r="S241" s="88"/>
      <c r="T241" s="88"/>
      <c r="U241" s="88"/>
      <c r="V241" s="30" t="s">
        <v>54</v>
      </c>
      <c r="W241" s="30" t="s">
        <v>54</v>
      </c>
      <c r="X241" s="30" t="s">
        <v>54</v>
      </c>
      <c r="Y241" s="30" t="s">
        <v>54</v>
      </c>
      <c r="Z241" s="30" t="s">
        <v>54</v>
      </c>
      <c r="AA241" s="30" t="s">
        <v>54</v>
      </c>
      <c r="AB241" s="30" t="s">
        <v>54</v>
      </c>
      <c r="AC241" s="30" t="s">
        <v>54</v>
      </c>
      <c r="AD241" s="30" t="s">
        <v>54</v>
      </c>
      <c r="AE241" s="30" t="s">
        <v>54</v>
      </c>
      <c r="AF241" s="30" t="s">
        <v>54</v>
      </c>
      <c r="AG241" s="30"/>
      <c r="AH241" s="30"/>
      <c r="AI241" s="30"/>
      <c r="AJ241" s="30"/>
      <c r="AK241" s="30"/>
      <c r="AL241" s="30"/>
      <c r="AM241" s="58"/>
      <c r="AN241" s="30"/>
      <c r="AO241" s="115"/>
      <c r="AP241" s="30"/>
      <c r="AQ241" s="6"/>
      <c r="AR241" s="6"/>
      <c r="AS241" s="6"/>
      <c r="AT241" s="6"/>
      <c r="AU241" s="6" t="s">
        <v>54</v>
      </c>
      <c r="AV241" s="6"/>
      <c r="AW241" s="6"/>
      <c r="AX241" s="6"/>
    </row>
    <row r="242" spans="1:51" x14ac:dyDescent="0.2">
      <c r="A242" s="42"/>
      <c r="B242" s="35"/>
      <c r="C242" s="2"/>
      <c r="D242" s="12"/>
      <c r="E242" s="23"/>
      <c r="F242" s="52"/>
      <c r="G242" s="11"/>
      <c r="H242" s="95"/>
      <c r="I242" s="93"/>
      <c r="J242" s="94"/>
      <c r="K242" s="94"/>
      <c r="L242" s="94"/>
      <c r="M242" s="94"/>
      <c r="N242" s="88"/>
      <c r="O242" s="88"/>
      <c r="P242" s="88"/>
      <c r="Q242" s="88"/>
      <c r="R242" s="88"/>
      <c r="S242" s="88"/>
      <c r="T242" s="88"/>
      <c r="U242" s="88"/>
      <c r="V242" s="30" t="s">
        <v>54</v>
      </c>
      <c r="W242" s="30" t="s">
        <v>54</v>
      </c>
      <c r="X242" s="30" t="s">
        <v>54</v>
      </c>
      <c r="Y242" s="30" t="s">
        <v>54</v>
      </c>
      <c r="Z242" s="30" t="s">
        <v>54</v>
      </c>
      <c r="AA242" s="30" t="s">
        <v>54</v>
      </c>
      <c r="AB242" s="30" t="s">
        <v>54</v>
      </c>
      <c r="AC242" s="30" t="s">
        <v>54</v>
      </c>
      <c r="AD242" s="30" t="s">
        <v>54</v>
      </c>
      <c r="AE242" s="30" t="s">
        <v>54</v>
      </c>
      <c r="AF242" s="30" t="s">
        <v>54</v>
      </c>
      <c r="AG242" s="30"/>
      <c r="AH242" s="30"/>
      <c r="AI242" s="30"/>
      <c r="AJ242" s="30"/>
      <c r="AK242" s="30"/>
      <c r="AL242" s="30"/>
      <c r="AM242" s="58"/>
      <c r="AN242" s="30"/>
      <c r="AO242" s="115"/>
      <c r="AP242" s="30"/>
      <c r="AQ242" s="6"/>
      <c r="AR242" s="6"/>
      <c r="AS242" s="6"/>
      <c r="AT242" s="6"/>
      <c r="AU242" s="6" t="s">
        <v>54</v>
      </c>
      <c r="AV242" s="6"/>
      <c r="AW242" s="6"/>
      <c r="AX242" s="6"/>
    </row>
    <row r="243" spans="1:51" x14ac:dyDescent="0.2">
      <c r="A243" s="42"/>
      <c r="B243" s="35"/>
      <c r="C243" s="2"/>
      <c r="D243" s="12"/>
      <c r="E243" s="23"/>
      <c r="F243" s="52"/>
      <c r="G243" s="11"/>
      <c r="H243" s="95"/>
      <c r="I243" s="93"/>
      <c r="J243" s="94"/>
      <c r="K243" s="94"/>
      <c r="L243" s="94"/>
      <c r="M243" s="94"/>
      <c r="N243" s="88"/>
      <c r="O243" s="88"/>
      <c r="P243" s="88"/>
      <c r="Q243" s="88"/>
      <c r="R243" s="88"/>
      <c r="S243" s="88"/>
      <c r="T243" s="88"/>
      <c r="U243" s="88"/>
      <c r="V243" s="30" t="s">
        <v>54</v>
      </c>
      <c r="W243" s="30" t="s">
        <v>54</v>
      </c>
      <c r="X243" s="30" t="s">
        <v>54</v>
      </c>
      <c r="Y243" s="30" t="s">
        <v>54</v>
      </c>
      <c r="Z243" s="30" t="s">
        <v>54</v>
      </c>
      <c r="AA243" s="30" t="s">
        <v>54</v>
      </c>
      <c r="AB243" s="30" t="s">
        <v>54</v>
      </c>
      <c r="AC243" s="30" t="s">
        <v>54</v>
      </c>
      <c r="AD243" s="30" t="s">
        <v>54</v>
      </c>
      <c r="AE243" s="30" t="s">
        <v>54</v>
      </c>
      <c r="AF243" s="30" t="s">
        <v>54</v>
      </c>
      <c r="AG243" s="30"/>
      <c r="AH243" s="30"/>
      <c r="AI243" s="30"/>
      <c r="AJ243" s="30"/>
      <c r="AK243" s="30"/>
      <c r="AL243" s="30"/>
      <c r="AM243" s="58"/>
      <c r="AN243" s="30"/>
      <c r="AO243" s="115"/>
      <c r="AP243" s="30"/>
      <c r="AQ243" s="6"/>
      <c r="AR243" s="6"/>
      <c r="AS243" s="6"/>
      <c r="AT243" s="6"/>
      <c r="AU243" s="6" t="s">
        <v>54</v>
      </c>
      <c r="AV243" s="6"/>
      <c r="AW243" s="6"/>
      <c r="AX243" s="6"/>
    </row>
    <row r="244" spans="1:51" x14ac:dyDescent="0.2">
      <c r="A244" s="42"/>
      <c r="B244" s="35"/>
      <c r="C244" s="2"/>
      <c r="D244" s="12"/>
      <c r="E244" s="23"/>
      <c r="F244" s="52"/>
      <c r="G244" s="11"/>
      <c r="H244" s="95"/>
      <c r="I244" s="93"/>
      <c r="J244" s="94"/>
      <c r="K244" s="94"/>
      <c r="L244" s="94"/>
      <c r="M244" s="94"/>
      <c r="N244" s="88"/>
      <c r="O244" s="88"/>
      <c r="P244" s="88"/>
      <c r="Q244" s="88"/>
      <c r="R244" s="88"/>
      <c r="S244" s="88"/>
      <c r="T244" s="88"/>
      <c r="U244" s="88"/>
      <c r="V244" s="30" t="s">
        <v>54</v>
      </c>
      <c r="W244" s="30" t="s">
        <v>54</v>
      </c>
      <c r="X244" s="30" t="s">
        <v>54</v>
      </c>
      <c r="Y244" s="30" t="s">
        <v>54</v>
      </c>
      <c r="Z244" s="30" t="s">
        <v>54</v>
      </c>
      <c r="AA244" s="30" t="s">
        <v>54</v>
      </c>
      <c r="AB244" s="30" t="s">
        <v>54</v>
      </c>
      <c r="AC244" s="30" t="s">
        <v>54</v>
      </c>
      <c r="AD244" s="30" t="s">
        <v>54</v>
      </c>
      <c r="AE244" s="30" t="s">
        <v>54</v>
      </c>
      <c r="AF244" s="30" t="s">
        <v>54</v>
      </c>
      <c r="AG244" s="30"/>
      <c r="AH244" s="30"/>
      <c r="AI244" s="30"/>
      <c r="AJ244" s="30"/>
      <c r="AK244" s="30"/>
      <c r="AL244" s="30"/>
      <c r="AM244" s="58"/>
      <c r="AN244" s="30"/>
      <c r="AO244" s="115"/>
      <c r="AP244" s="30"/>
      <c r="AQ244" s="6"/>
      <c r="AR244" s="6"/>
      <c r="AS244" s="6"/>
      <c r="AT244" s="6"/>
      <c r="AU244" s="6" t="s">
        <v>54</v>
      </c>
      <c r="AV244" s="6"/>
      <c r="AW244" s="6"/>
      <c r="AX244" s="6"/>
    </row>
    <row r="245" spans="1:51" x14ac:dyDescent="0.2">
      <c r="A245" s="42"/>
      <c r="B245" s="35"/>
      <c r="C245" s="2"/>
      <c r="D245" s="12"/>
      <c r="E245" s="23"/>
      <c r="F245" s="52"/>
      <c r="G245" s="11"/>
      <c r="H245" s="95"/>
      <c r="I245" s="93"/>
      <c r="J245" s="94"/>
      <c r="K245" s="94"/>
      <c r="L245" s="94"/>
      <c r="M245" s="94"/>
      <c r="N245" s="88"/>
      <c r="O245" s="88"/>
      <c r="P245" s="88"/>
      <c r="Q245" s="88"/>
      <c r="R245" s="88"/>
      <c r="S245" s="88"/>
      <c r="T245" s="88"/>
      <c r="U245" s="88"/>
      <c r="V245" s="30" t="s">
        <v>54</v>
      </c>
      <c r="W245" s="30" t="s">
        <v>54</v>
      </c>
      <c r="X245" s="30" t="s">
        <v>54</v>
      </c>
      <c r="Y245" s="30" t="s">
        <v>54</v>
      </c>
      <c r="Z245" s="30" t="s">
        <v>54</v>
      </c>
      <c r="AA245" s="30" t="s">
        <v>54</v>
      </c>
      <c r="AB245" s="30" t="s">
        <v>54</v>
      </c>
      <c r="AC245" s="30" t="s">
        <v>54</v>
      </c>
      <c r="AD245" s="30" t="s">
        <v>54</v>
      </c>
      <c r="AE245" s="30" t="s">
        <v>54</v>
      </c>
      <c r="AF245" s="30" t="s">
        <v>54</v>
      </c>
      <c r="AG245" s="30"/>
      <c r="AH245" s="30"/>
      <c r="AI245" s="30"/>
      <c r="AJ245" s="30"/>
      <c r="AK245" s="30"/>
      <c r="AL245" s="30"/>
      <c r="AM245" s="58"/>
      <c r="AN245" s="30"/>
      <c r="AO245" s="115"/>
      <c r="AP245" s="30"/>
      <c r="AQ245" s="6"/>
      <c r="AR245" s="6"/>
      <c r="AS245" s="6"/>
      <c r="AT245" s="6"/>
      <c r="AU245" s="6" t="s">
        <v>54</v>
      </c>
      <c r="AV245" s="6"/>
      <c r="AW245" s="6"/>
      <c r="AX245" s="6"/>
    </row>
    <row r="246" spans="1:51" x14ac:dyDescent="0.2">
      <c r="A246" s="42"/>
      <c r="B246" s="36"/>
      <c r="C246" s="9"/>
      <c r="D246" s="12"/>
      <c r="E246" s="23"/>
      <c r="F246" s="52"/>
      <c r="G246" s="11"/>
      <c r="H246" s="95"/>
      <c r="I246" s="93"/>
      <c r="J246" s="94"/>
      <c r="K246" s="94"/>
      <c r="L246" s="94"/>
      <c r="M246" s="94"/>
      <c r="N246" s="88"/>
      <c r="O246" s="88"/>
      <c r="P246" s="88"/>
      <c r="Q246" s="88"/>
      <c r="R246" s="88"/>
      <c r="S246" s="88"/>
      <c r="T246" s="88"/>
      <c r="U246" s="88"/>
      <c r="V246" s="30" t="s">
        <v>54</v>
      </c>
      <c r="W246" s="30" t="s">
        <v>54</v>
      </c>
      <c r="X246" s="30" t="s">
        <v>54</v>
      </c>
      <c r="Y246" s="30" t="s">
        <v>54</v>
      </c>
      <c r="Z246" s="30" t="s">
        <v>54</v>
      </c>
      <c r="AA246" s="30" t="s">
        <v>54</v>
      </c>
      <c r="AB246" s="30" t="s">
        <v>54</v>
      </c>
      <c r="AC246" s="30" t="s">
        <v>54</v>
      </c>
      <c r="AD246" s="30" t="s">
        <v>54</v>
      </c>
      <c r="AE246" s="30" t="s">
        <v>54</v>
      </c>
      <c r="AF246" s="30" t="s">
        <v>54</v>
      </c>
      <c r="AG246" s="30"/>
      <c r="AH246" s="30"/>
      <c r="AI246" s="30"/>
      <c r="AJ246" s="30"/>
      <c r="AK246" s="30"/>
      <c r="AL246" s="30"/>
      <c r="AM246" s="58"/>
      <c r="AN246" s="30"/>
      <c r="AO246" s="115"/>
      <c r="AP246" s="30"/>
      <c r="AQ246" s="6"/>
      <c r="AR246" s="6"/>
      <c r="AS246" s="6"/>
      <c r="AT246" s="6"/>
      <c r="AU246" s="6" t="s">
        <v>54</v>
      </c>
      <c r="AV246" s="6"/>
      <c r="AW246" s="6"/>
      <c r="AX246" s="6"/>
    </row>
    <row r="247" spans="1:51" x14ac:dyDescent="0.2">
      <c r="A247" s="42"/>
      <c r="B247" s="35"/>
      <c r="C247" s="3"/>
      <c r="D247" s="12"/>
      <c r="E247" s="23"/>
      <c r="F247" s="52"/>
      <c r="G247" s="11"/>
      <c r="H247" s="95"/>
      <c r="I247" s="93"/>
      <c r="J247" s="94"/>
      <c r="K247" s="94"/>
      <c r="L247" s="94"/>
      <c r="M247" s="94"/>
      <c r="N247" s="88"/>
      <c r="O247" s="88"/>
      <c r="P247" s="88"/>
      <c r="Q247" s="88"/>
      <c r="R247" s="88"/>
      <c r="S247" s="88"/>
      <c r="T247" s="88"/>
      <c r="U247" s="88"/>
      <c r="V247" s="30" t="s">
        <v>54</v>
      </c>
      <c r="W247" s="30" t="s">
        <v>54</v>
      </c>
      <c r="X247" s="30" t="s">
        <v>54</v>
      </c>
      <c r="Y247" s="30" t="s">
        <v>54</v>
      </c>
      <c r="Z247" s="30" t="s">
        <v>54</v>
      </c>
      <c r="AA247" s="30" t="s">
        <v>54</v>
      </c>
      <c r="AB247" s="30" t="s">
        <v>54</v>
      </c>
      <c r="AC247" s="30" t="s">
        <v>54</v>
      </c>
      <c r="AD247" s="30" t="s">
        <v>54</v>
      </c>
      <c r="AE247" s="30" t="s">
        <v>54</v>
      </c>
      <c r="AF247" s="30" t="s">
        <v>54</v>
      </c>
      <c r="AG247" s="30"/>
      <c r="AH247" s="30"/>
      <c r="AI247" s="30"/>
      <c r="AJ247" s="30"/>
      <c r="AK247" s="30"/>
      <c r="AL247" s="30"/>
      <c r="AM247" s="58"/>
      <c r="AN247" s="30"/>
      <c r="AO247" s="115"/>
      <c r="AP247" s="30"/>
      <c r="AQ247" s="6"/>
      <c r="AR247" s="6"/>
      <c r="AS247" s="6"/>
      <c r="AT247" s="6"/>
      <c r="AU247" s="6" t="s">
        <v>54</v>
      </c>
      <c r="AV247" s="6"/>
      <c r="AW247" s="6"/>
      <c r="AX247" s="6"/>
    </row>
    <row r="248" spans="1:51" x14ac:dyDescent="0.2">
      <c r="A248" s="42"/>
      <c r="B248" s="36"/>
      <c r="C248" s="9"/>
      <c r="D248" s="12"/>
      <c r="E248" s="23"/>
      <c r="F248" s="52"/>
      <c r="G248" s="11"/>
      <c r="H248" s="95"/>
      <c r="I248" s="93"/>
      <c r="J248" s="94"/>
      <c r="K248" s="94"/>
      <c r="L248" s="94"/>
      <c r="M248" s="94"/>
      <c r="N248" s="88"/>
      <c r="O248" s="88"/>
      <c r="P248" s="88"/>
      <c r="Q248" s="88"/>
      <c r="R248" s="88"/>
      <c r="S248" s="88"/>
      <c r="T248" s="88"/>
      <c r="U248" s="88"/>
      <c r="V248" s="30" t="s">
        <v>54</v>
      </c>
      <c r="W248" s="30" t="s">
        <v>54</v>
      </c>
      <c r="X248" s="30" t="s">
        <v>54</v>
      </c>
      <c r="Y248" s="30" t="s">
        <v>54</v>
      </c>
      <c r="Z248" s="30" t="s">
        <v>54</v>
      </c>
      <c r="AA248" s="30" t="s">
        <v>54</v>
      </c>
      <c r="AB248" s="30" t="s">
        <v>54</v>
      </c>
      <c r="AC248" s="30" t="s">
        <v>54</v>
      </c>
      <c r="AD248" s="30" t="s">
        <v>54</v>
      </c>
      <c r="AE248" s="30" t="s">
        <v>54</v>
      </c>
      <c r="AF248" s="30" t="s">
        <v>54</v>
      </c>
      <c r="AG248" s="30"/>
      <c r="AH248" s="30"/>
      <c r="AI248" s="30"/>
      <c r="AJ248" s="30"/>
      <c r="AK248" s="30"/>
      <c r="AL248" s="30"/>
      <c r="AM248" s="58"/>
      <c r="AN248" s="30"/>
      <c r="AO248" s="115"/>
      <c r="AP248" s="30"/>
      <c r="AQ248" s="6"/>
      <c r="AR248" s="6"/>
      <c r="AS248" s="6"/>
      <c r="AT248" s="6"/>
      <c r="AU248" s="6" t="s">
        <v>54</v>
      </c>
      <c r="AV248" s="6"/>
      <c r="AW248" s="6"/>
      <c r="AX248" s="6"/>
    </row>
    <row r="249" spans="1:51" x14ac:dyDescent="0.2">
      <c r="A249" s="42"/>
      <c r="B249" s="35"/>
      <c r="C249" s="2"/>
      <c r="D249" s="12"/>
      <c r="E249" s="23"/>
      <c r="F249" s="52"/>
      <c r="G249" s="11"/>
      <c r="H249" s="95"/>
      <c r="I249" s="93"/>
      <c r="J249" s="94"/>
      <c r="K249" s="94"/>
      <c r="L249" s="94"/>
      <c r="M249" s="94"/>
      <c r="N249" s="88"/>
      <c r="O249" s="88"/>
      <c r="P249" s="88"/>
      <c r="Q249" s="88"/>
      <c r="R249" s="88"/>
      <c r="S249" s="88"/>
      <c r="T249" s="88"/>
      <c r="U249" s="88"/>
      <c r="V249" s="30" t="s">
        <v>54</v>
      </c>
      <c r="W249" s="30" t="s">
        <v>54</v>
      </c>
      <c r="X249" s="30" t="s">
        <v>54</v>
      </c>
      <c r="Y249" s="30" t="s">
        <v>54</v>
      </c>
      <c r="Z249" s="30" t="s">
        <v>54</v>
      </c>
      <c r="AA249" s="30" t="s">
        <v>54</v>
      </c>
      <c r="AB249" s="30" t="s">
        <v>54</v>
      </c>
      <c r="AC249" s="30" t="s">
        <v>54</v>
      </c>
      <c r="AD249" s="30" t="s">
        <v>54</v>
      </c>
      <c r="AE249" s="30" t="s">
        <v>54</v>
      </c>
      <c r="AF249" s="30" t="s">
        <v>54</v>
      </c>
      <c r="AG249" s="30"/>
      <c r="AH249" s="30"/>
      <c r="AI249" s="30"/>
      <c r="AJ249" s="30"/>
      <c r="AK249" s="30"/>
      <c r="AL249" s="30"/>
      <c r="AM249" s="58"/>
      <c r="AN249" s="30"/>
      <c r="AO249" s="115"/>
      <c r="AP249" s="30"/>
      <c r="AQ249" s="6"/>
      <c r="AR249" s="6"/>
      <c r="AS249" s="6"/>
      <c r="AT249" s="6"/>
      <c r="AU249" s="6" t="s">
        <v>54</v>
      </c>
      <c r="AV249" s="6"/>
      <c r="AW249" s="6"/>
      <c r="AX249" s="6"/>
    </row>
    <row r="250" spans="1:51" ht="13.5" thickBot="1" x14ac:dyDescent="0.25">
      <c r="A250" s="8"/>
      <c r="B250" s="19"/>
      <c r="C250" s="20"/>
      <c r="D250" s="13"/>
      <c r="E250" s="14"/>
      <c r="F250" s="53"/>
      <c r="G250" s="21"/>
      <c r="H250" s="97"/>
      <c r="I250" s="106"/>
      <c r="J250" s="98"/>
      <c r="K250" s="98"/>
      <c r="L250" s="98"/>
      <c r="M250" s="98"/>
      <c r="N250" s="88"/>
      <c r="O250" s="88"/>
      <c r="P250" s="88"/>
      <c r="Q250" s="88"/>
      <c r="R250" s="88"/>
      <c r="S250" s="88"/>
      <c r="T250" s="88"/>
      <c r="U250" s="88"/>
      <c r="V250" s="30" t="s">
        <v>54</v>
      </c>
      <c r="W250" s="30" t="s">
        <v>54</v>
      </c>
      <c r="X250" s="30" t="s">
        <v>54</v>
      </c>
      <c r="Y250" s="30" t="s">
        <v>54</v>
      </c>
      <c r="Z250" s="30" t="s">
        <v>54</v>
      </c>
      <c r="AA250" s="30" t="s">
        <v>54</v>
      </c>
      <c r="AB250" s="30" t="s">
        <v>54</v>
      </c>
      <c r="AC250" s="30" t="s">
        <v>54</v>
      </c>
      <c r="AD250" s="30" t="s">
        <v>54</v>
      </c>
      <c r="AE250" s="30" t="s">
        <v>54</v>
      </c>
      <c r="AF250" s="30" t="s">
        <v>54</v>
      </c>
      <c r="AG250" s="30"/>
      <c r="AH250" s="30"/>
      <c r="AI250" s="30"/>
      <c r="AJ250" s="30"/>
      <c r="AK250" s="30"/>
      <c r="AL250" s="30"/>
      <c r="AM250" s="58"/>
      <c r="AN250" s="30"/>
      <c r="AO250" s="115"/>
      <c r="AP250" s="30"/>
      <c r="AQ250" s="6"/>
      <c r="AR250" s="6"/>
      <c r="AS250" s="6"/>
      <c r="AT250" s="6"/>
      <c r="AU250" s="6" t="s">
        <v>54</v>
      </c>
      <c r="AV250" s="6"/>
      <c r="AW250" s="6"/>
      <c r="AX250" s="6"/>
    </row>
    <row r="251" spans="1:51" x14ac:dyDescent="0.2">
      <c r="F251" s="38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</row>
    <row r="252" spans="1:51" x14ac:dyDescent="0.2">
      <c r="F252" s="38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</row>
    <row r="253" spans="1:51" x14ac:dyDescent="0.2">
      <c r="F253" s="38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</row>
    <row r="254" spans="1:51" x14ac:dyDescent="0.2">
      <c r="F254" s="38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</row>
    <row r="255" spans="1:51" x14ac:dyDescent="0.2">
      <c r="F255" s="38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</row>
    <row r="256" spans="1:51" x14ac:dyDescent="0.2">
      <c r="F256" s="38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</row>
    <row r="257" spans="6:51" x14ac:dyDescent="0.2">
      <c r="F257" s="38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</row>
    <row r="258" spans="6:51" x14ac:dyDescent="0.2">
      <c r="F258" s="3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</row>
    <row r="259" spans="6:51" x14ac:dyDescent="0.2">
      <c r="F259" s="38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</row>
    <row r="260" spans="6:51" x14ac:dyDescent="0.2">
      <c r="F260" s="38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</row>
    <row r="261" spans="6:51" x14ac:dyDescent="0.2">
      <c r="F261" s="38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</row>
    <row r="262" spans="6:51" x14ac:dyDescent="0.2">
      <c r="F262" s="38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</row>
    <row r="263" spans="6:51" x14ac:dyDescent="0.2">
      <c r="F263" s="38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</row>
    <row r="264" spans="6:51" x14ac:dyDescent="0.2">
      <c r="F264" s="38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</row>
    <row r="265" spans="6:51" x14ac:dyDescent="0.2">
      <c r="F265" s="38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</row>
    <row r="266" spans="6:51" x14ac:dyDescent="0.2">
      <c r="F266" s="38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</row>
    <row r="267" spans="6:51" x14ac:dyDescent="0.2">
      <c r="F267" s="38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</row>
    <row r="268" spans="6:51" x14ac:dyDescent="0.2">
      <c r="F268" s="3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</row>
    <row r="269" spans="6:51" x14ac:dyDescent="0.2">
      <c r="F269" s="38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</row>
    <row r="270" spans="6:51" x14ac:dyDescent="0.2">
      <c r="F270" s="38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</row>
    <row r="271" spans="6:51" x14ac:dyDescent="0.2">
      <c r="F271" s="38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</row>
    <row r="272" spans="6:51" x14ac:dyDescent="0.2">
      <c r="F272" s="38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</row>
    <row r="273" spans="6:51" x14ac:dyDescent="0.2">
      <c r="F273" s="38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</row>
    <row r="274" spans="6:51" x14ac:dyDescent="0.2">
      <c r="F274" s="38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</row>
    <row r="275" spans="6:51" x14ac:dyDescent="0.2">
      <c r="F275" s="38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</row>
    <row r="276" spans="6:51" x14ac:dyDescent="0.2">
      <c r="F276" s="38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</row>
    <row r="277" spans="6:51" x14ac:dyDescent="0.2">
      <c r="F277" s="38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</row>
    <row r="278" spans="6:51" x14ac:dyDescent="0.2">
      <c r="F278" s="3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</row>
    <row r="279" spans="6:51" x14ac:dyDescent="0.2">
      <c r="F279" s="38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</row>
    <row r="280" spans="6:51" x14ac:dyDescent="0.2">
      <c r="F280" s="38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</row>
    <row r="281" spans="6:51" x14ac:dyDescent="0.2">
      <c r="F281" s="38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</row>
    <row r="282" spans="6:51" x14ac:dyDescent="0.2">
      <c r="F282" s="38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</row>
    <row r="283" spans="6:51" x14ac:dyDescent="0.2">
      <c r="F283" s="38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</row>
    <row r="284" spans="6:51" x14ac:dyDescent="0.2">
      <c r="F284" s="38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</row>
    <row r="285" spans="6:51" x14ac:dyDescent="0.2">
      <c r="F285" s="38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</row>
    <row r="286" spans="6:51" x14ac:dyDescent="0.2">
      <c r="F286" s="38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</row>
    <row r="287" spans="6:51" x14ac:dyDescent="0.2">
      <c r="F287" s="38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</row>
    <row r="288" spans="6:51" x14ac:dyDescent="0.2">
      <c r="F288" s="3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</row>
    <row r="289" spans="6:51" x14ac:dyDescent="0.2">
      <c r="F289" s="38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</row>
    <row r="290" spans="6:51" x14ac:dyDescent="0.2">
      <c r="F290" s="38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</row>
    <row r="291" spans="6:51" x14ac:dyDescent="0.2">
      <c r="F291" s="38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</row>
    <row r="292" spans="6:51" x14ac:dyDescent="0.2">
      <c r="F292" s="38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</row>
    <row r="293" spans="6:51" x14ac:dyDescent="0.2">
      <c r="F293" s="38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</row>
    <row r="294" spans="6:51" x14ac:dyDescent="0.2"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</row>
    <row r="295" spans="6:51" x14ac:dyDescent="0.2"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</row>
    <row r="296" spans="6:51" x14ac:dyDescent="0.2"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</row>
    <row r="297" spans="6:51" x14ac:dyDescent="0.2"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</row>
    <row r="298" spans="6:51" x14ac:dyDescent="0.2"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</row>
    <row r="299" spans="6:51" x14ac:dyDescent="0.2"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</row>
    <row r="300" spans="6:51" x14ac:dyDescent="0.2"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</row>
    <row r="301" spans="6:51" x14ac:dyDescent="0.2"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</row>
    <row r="302" spans="6:51" x14ac:dyDescent="0.2"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</row>
    <row r="303" spans="6:51" x14ac:dyDescent="0.2"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</row>
    <row r="304" spans="6:51" x14ac:dyDescent="0.2"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</row>
    <row r="305" spans="14:51" x14ac:dyDescent="0.2"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</row>
    <row r="306" spans="14:51" x14ac:dyDescent="0.2"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</row>
    <row r="307" spans="14:51" x14ac:dyDescent="0.2"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</row>
    <row r="308" spans="14:51" x14ac:dyDescent="0.2"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</row>
    <row r="309" spans="14:51" x14ac:dyDescent="0.2"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</row>
    <row r="310" spans="14:51" x14ac:dyDescent="0.2"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</row>
    <row r="311" spans="14:51" x14ac:dyDescent="0.2"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</row>
    <row r="312" spans="14:51" x14ac:dyDescent="0.2"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</row>
    <row r="313" spans="14:51" x14ac:dyDescent="0.2"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</row>
    <row r="314" spans="14:51" x14ac:dyDescent="0.2"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</row>
    <row r="315" spans="14:51" x14ac:dyDescent="0.2"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</row>
    <row r="316" spans="14:51" x14ac:dyDescent="0.2"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</row>
    <row r="317" spans="14:51" x14ac:dyDescent="0.2"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</row>
    <row r="318" spans="14:51" x14ac:dyDescent="0.2"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</row>
    <row r="319" spans="14:51" x14ac:dyDescent="0.2"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</row>
    <row r="320" spans="14:51" x14ac:dyDescent="0.2"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</row>
    <row r="321" spans="14:51" x14ac:dyDescent="0.2"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</row>
    <row r="322" spans="14:51" x14ac:dyDescent="0.2"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</row>
    <row r="323" spans="14:51" x14ac:dyDescent="0.2"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</row>
    <row r="324" spans="14:51" x14ac:dyDescent="0.2"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</row>
    <row r="325" spans="14:51" x14ac:dyDescent="0.2"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</row>
    <row r="326" spans="14:51" x14ac:dyDescent="0.2"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</row>
    <row r="327" spans="14:51" x14ac:dyDescent="0.2"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</row>
    <row r="328" spans="14:51" x14ac:dyDescent="0.2"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</row>
    <row r="329" spans="14:51" x14ac:dyDescent="0.2"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</row>
    <row r="330" spans="14:51" x14ac:dyDescent="0.2"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</row>
    <row r="331" spans="14:51" x14ac:dyDescent="0.2"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</row>
    <row r="332" spans="14:51" x14ac:dyDescent="0.2"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</row>
    <row r="333" spans="14:51" x14ac:dyDescent="0.2"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</row>
    <row r="334" spans="14:51" x14ac:dyDescent="0.2"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</row>
    <row r="335" spans="14:51" x14ac:dyDescent="0.2"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</row>
    <row r="336" spans="14:51" x14ac:dyDescent="0.2"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</row>
    <row r="337" spans="14:51" x14ac:dyDescent="0.2"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</row>
    <row r="338" spans="14:51" x14ac:dyDescent="0.2"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</row>
    <row r="339" spans="14:51" x14ac:dyDescent="0.2"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</row>
    <row r="340" spans="14:51" x14ac:dyDescent="0.2"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</row>
    <row r="341" spans="14:51" x14ac:dyDescent="0.2"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</row>
    <row r="342" spans="14:51" x14ac:dyDescent="0.2"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</row>
    <row r="343" spans="14:51" x14ac:dyDescent="0.2"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</row>
    <row r="344" spans="14:51" x14ac:dyDescent="0.2"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</row>
    <row r="345" spans="14:51" x14ac:dyDescent="0.2"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</row>
    <row r="346" spans="14:51" x14ac:dyDescent="0.2"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</row>
    <row r="347" spans="14:51" x14ac:dyDescent="0.2"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</row>
    <row r="348" spans="14:51" x14ac:dyDescent="0.2"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</row>
    <row r="349" spans="14:51" x14ac:dyDescent="0.2"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</row>
    <row r="350" spans="14:51" x14ac:dyDescent="0.2"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</row>
    <row r="351" spans="14:51" x14ac:dyDescent="0.2"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</row>
    <row r="352" spans="14:51" x14ac:dyDescent="0.2"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</row>
    <row r="353" spans="14:51" x14ac:dyDescent="0.2"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</row>
    <row r="354" spans="14:51" x14ac:dyDescent="0.2"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</row>
    <row r="355" spans="14:51" x14ac:dyDescent="0.2"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</row>
    <row r="356" spans="14:51" x14ac:dyDescent="0.2"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</row>
    <row r="357" spans="14:51" x14ac:dyDescent="0.2"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</row>
    <row r="358" spans="14:51" x14ac:dyDescent="0.2"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</row>
    <row r="359" spans="14:51" x14ac:dyDescent="0.2"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</row>
    <row r="360" spans="14:51" x14ac:dyDescent="0.2"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</row>
    <row r="361" spans="14:51" x14ac:dyDescent="0.2"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</row>
    <row r="362" spans="14:51" x14ac:dyDescent="0.2"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</row>
    <row r="363" spans="14:51" x14ac:dyDescent="0.2"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</row>
    <row r="364" spans="14:51" x14ac:dyDescent="0.2"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</row>
    <row r="365" spans="14:51" x14ac:dyDescent="0.2"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</row>
    <row r="366" spans="14:51" x14ac:dyDescent="0.2"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</row>
    <row r="367" spans="14:51" x14ac:dyDescent="0.2"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</row>
    <row r="368" spans="14:51" x14ac:dyDescent="0.2"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</row>
    <row r="369" spans="14:51" x14ac:dyDescent="0.2"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</row>
    <row r="370" spans="14:51" x14ac:dyDescent="0.2"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</row>
    <row r="371" spans="14:51" x14ac:dyDescent="0.2"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</row>
    <row r="372" spans="14:51" x14ac:dyDescent="0.2"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</row>
    <row r="373" spans="14:51" x14ac:dyDescent="0.2"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</row>
    <row r="374" spans="14:51" x14ac:dyDescent="0.2"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</row>
    <row r="375" spans="14:51" x14ac:dyDescent="0.2"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</row>
    <row r="376" spans="14:51" x14ac:dyDescent="0.2"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</row>
    <row r="377" spans="14:51" x14ac:dyDescent="0.2"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</row>
    <row r="378" spans="14:51" x14ac:dyDescent="0.2"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</row>
    <row r="379" spans="14:51" x14ac:dyDescent="0.2"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</row>
    <row r="380" spans="14:51" x14ac:dyDescent="0.2"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</row>
    <row r="381" spans="14:51" x14ac:dyDescent="0.2"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</row>
    <row r="382" spans="14:51" x14ac:dyDescent="0.2"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</row>
    <row r="383" spans="14:51" x14ac:dyDescent="0.2"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</row>
    <row r="384" spans="14:51" x14ac:dyDescent="0.2"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</row>
    <row r="385" spans="14:51" x14ac:dyDescent="0.2"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</row>
    <row r="386" spans="14:51" x14ac:dyDescent="0.2"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</row>
    <row r="387" spans="14:51" x14ac:dyDescent="0.2"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</row>
    <row r="388" spans="14:51" x14ac:dyDescent="0.2"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</row>
    <row r="389" spans="14:51" x14ac:dyDescent="0.2"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</row>
    <row r="390" spans="14:51" x14ac:dyDescent="0.2"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</row>
    <row r="391" spans="14:51" x14ac:dyDescent="0.2"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</row>
    <row r="392" spans="14:51" x14ac:dyDescent="0.2"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</row>
    <row r="393" spans="14:51" x14ac:dyDescent="0.2"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</row>
    <row r="394" spans="14:51" x14ac:dyDescent="0.2"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</row>
    <row r="395" spans="14:51" x14ac:dyDescent="0.2"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</row>
    <row r="396" spans="14:51" x14ac:dyDescent="0.2"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</row>
    <row r="397" spans="14:51" x14ac:dyDescent="0.2"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</row>
    <row r="398" spans="14:51" x14ac:dyDescent="0.2"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</row>
    <row r="399" spans="14:51" x14ac:dyDescent="0.2"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</row>
    <row r="400" spans="14:51" x14ac:dyDescent="0.2"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</row>
    <row r="401" spans="14:51" x14ac:dyDescent="0.2"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</row>
    <row r="402" spans="14:51" x14ac:dyDescent="0.2"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</row>
    <row r="403" spans="14:51" x14ac:dyDescent="0.2"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</row>
    <row r="404" spans="14:51" x14ac:dyDescent="0.2"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</row>
    <row r="405" spans="14:51" x14ac:dyDescent="0.2"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</row>
    <row r="406" spans="14:51" x14ac:dyDescent="0.2"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</row>
    <row r="407" spans="14:51" x14ac:dyDescent="0.2"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</row>
    <row r="408" spans="14:51" x14ac:dyDescent="0.2"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</row>
    <row r="409" spans="14:51" x14ac:dyDescent="0.2"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</row>
    <row r="410" spans="14:51" x14ac:dyDescent="0.2"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</row>
    <row r="411" spans="14:51" x14ac:dyDescent="0.2"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</row>
    <row r="412" spans="14:51" x14ac:dyDescent="0.2"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</row>
    <row r="413" spans="14:51" x14ac:dyDescent="0.2"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</row>
    <row r="414" spans="14:51" x14ac:dyDescent="0.2"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</row>
    <row r="415" spans="14:51" x14ac:dyDescent="0.2"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</row>
    <row r="416" spans="14:51" x14ac:dyDescent="0.2"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</row>
    <row r="417" spans="14:51" x14ac:dyDescent="0.2"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</row>
    <row r="418" spans="14:51" x14ac:dyDescent="0.2"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</row>
    <row r="419" spans="14:51" x14ac:dyDescent="0.2"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</row>
    <row r="420" spans="14:51" x14ac:dyDescent="0.2"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</row>
    <row r="421" spans="14:51" x14ac:dyDescent="0.2"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</row>
    <row r="422" spans="14:51" x14ac:dyDescent="0.2"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</row>
    <row r="423" spans="14:51" x14ac:dyDescent="0.2"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</row>
    <row r="424" spans="14:51" x14ac:dyDescent="0.2"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</row>
    <row r="425" spans="14:51" x14ac:dyDescent="0.2"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</row>
    <row r="426" spans="14:51" x14ac:dyDescent="0.2"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</row>
    <row r="427" spans="14:51" x14ac:dyDescent="0.2"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</row>
    <row r="428" spans="14:51" x14ac:dyDescent="0.2"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</row>
    <row r="429" spans="14:51" x14ac:dyDescent="0.2"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</row>
    <row r="430" spans="14:51" x14ac:dyDescent="0.2"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</row>
    <row r="431" spans="14:51" x14ac:dyDescent="0.2"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</row>
    <row r="432" spans="14:51" x14ac:dyDescent="0.2"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</row>
    <row r="433" spans="14:51" x14ac:dyDescent="0.2"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</row>
    <row r="434" spans="14:51" x14ac:dyDescent="0.2"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</row>
    <row r="435" spans="14:51" x14ac:dyDescent="0.2"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</row>
    <row r="436" spans="14:51" x14ac:dyDescent="0.2"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</row>
    <row r="437" spans="14:51" x14ac:dyDescent="0.2"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</row>
    <row r="438" spans="14:51" x14ac:dyDescent="0.2"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</row>
    <row r="439" spans="14:51" x14ac:dyDescent="0.2"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</row>
    <row r="440" spans="14:51" x14ac:dyDescent="0.2"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</row>
    <row r="441" spans="14:51" x14ac:dyDescent="0.2"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</row>
    <row r="442" spans="14:51" x14ac:dyDescent="0.2"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</row>
    <row r="443" spans="14:51" x14ac:dyDescent="0.2"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</row>
    <row r="444" spans="14:51" x14ac:dyDescent="0.2"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</row>
    <row r="445" spans="14:51" x14ac:dyDescent="0.2"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</row>
    <row r="446" spans="14:51" x14ac:dyDescent="0.2"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</row>
    <row r="447" spans="14:51" x14ac:dyDescent="0.2"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</row>
    <row r="448" spans="14:51" x14ac:dyDescent="0.2"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</row>
    <row r="449" spans="14:51" x14ac:dyDescent="0.2"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</row>
    <row r="450" spans="14:51" x14ac:dyDescent="0.2"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</row>
    <row r="451" spans="14:51" x14ac:dyDescent="0.2"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</row>
    <row r="452" spans="14:51" x14ac:dyDescent="0.2"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</row>
    <row r="453" spans="14:51" x14ac:dyDescent="0.2"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</row>
    <row r="454" spans="14:51" x14ac:dyDescent="0.2"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</row>
    <row r="455" spans="14:51" x14ac:dyDescent="0.2"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</row>
    <row r="456" spans="14:51" x14ac:dyDescent="0.2"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</row>
    <row r="457" spans="14:51" x14ac:dyDescent="0.2"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</row>
    <row r="458" spans="14:51" x14ac:dyDescent="0.2"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</row>
    <row r="459" spans="14:51" x14ac:dyDescent="0.2"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</row>
    <row r="460" spans="14:51" x14ac:dyDescent="0.2"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</row>
    <row r="461" spans="14:51" x14ac:dyDescent="0.2"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</row>
    <row r="462" spans="14:51" x14ac:dyDescent="0.2"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</row>
    <row r="463" spans="14:51" x14ac:dyDescent="0.2"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</row>
    <row r="464" spans="14:51" x14ac:dyDescent="0.2"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</row>
    <row r="465" spans="14:51" x14ac:dyDescent="0.2"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</row>
    <row r="466" spans="14:51" x14ac:dyDescent="0.2"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</row>
    <row r="467" spans="14:51" x14ac:dyDescent="0.2"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</row>
    <row r="468" spans="14:51" x14ac:dyDescent="0.2"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</row>
    <row r="469" spans="14:51" x14ac:dyDescent="0.2"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</row>
    <row r="470" spans="14:51" x14ac:dyDescent="0.2"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</row>
    <row r="471" spans="14:51" x14ac:dyDescent="0.2"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</row>
    <row r="472" spans="14:51" x14ac:dyDescent="0.2"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</row>
    <row r="473" spans="14:51" x14ac:dyDescent="0.2"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</row>
    <row r="474" spans="14:51" x14ac:dyDescent="0.2"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</row>
    <row r="475" spans="14:51" x14ac:dyDescent="0.2"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</row>
    <row r="476" spans="14:51" x14ac:dyDescent="0.2"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</row>
    <row r="477" spans="14:51" x14ac:dyDescent="0.2"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</row>
    <row r="478" spans="14:51" x14ac:dyDescent="0.2"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</row>
    <row r="479" spans="14:51" x14ac:dyDescent="0.2"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</row>
    <row r="480" spans="14:51" x14ac:dyDescent="0.2"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</row>
    <row r="481" spans="14:51" x14ac:dyDescent="0.2"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</row>
    <row r="482" spans="14:51" x14ac:dyDescent="0.2"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</row>
    <row r="483" spans="14:51" x14ac:dyDescent="0.2"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</row>
    <row r="484" spans="14:51" x14ac:dyDescent="0.2"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</row>
    <row r="485" spans="14:51" x14ac:dyDescent="0.2"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</row>
    <row r="486" spans="14:51" x14ac:dyDescent="0.2"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</row>
    <row r="487" spans="14:51" x14ac:dyDescent="0.2"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</row>
    <row r="488" spans="14:51" x14ac:dyDescent="0.2"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</row>
    <row r="489" spans="14:51" x14ac:dyDescent="0.2"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</row>
    <row r="490" spans="14:51" x14ac:dyDescent="0.2"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</row>
    <row r="491" spans="14:51" x14ac:dyDescent="0.2"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</row>
    <row r="492" spans="14:51" x14ac:dyDescent="0.2"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</row>
    <row r="493" spans="14:51" x14ac:dyDescent="0.2"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</row>
    <row r="494" spans="14:51" x14ac:dyDescent="0.2"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</row>
    <row r="495" spans="14:51" x14ac:dyDescent="0.2"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</row>
    <row r="496" spans="14:51" x14ac:dyDescent="0.2"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</row>
    <row r="497" spans="14:51" x14ac:dyDescent="0.2"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</row>
    <row r="498" spans="14:51" x14ac:dyDescent="0.2"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</row>
    <row r="499" spans="14:51" x14ac:dyDescent="0.2"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</row>
    <row r="500" spans="14:51" x14ac:dyDescent="0.2"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</row>
    <row r="501" spans="14:51" x14ac:dyDescent="0.2"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</row>
    <row r="502" spans="14:51" x14ac:dyDescent="0.2"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</row>
    <row r="503" spans="14:51" x14ac:dyDescent="0.2"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</row>
    <row r="504" spans="14:51" x14ac:dyDescent="0.2"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</row>
    <row r="505" spans="14:51" x14ac:dyDescent="0.2"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</row>
    <row r="506" spans="14:51" x14ac:dyDescent="0.2"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</row>
    <row r="507" spans="14:51" x14ac:dyDescent="0.2"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</row>
    <row r="508" spans="14:51" x14ac:dyDescent="0.2"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</row>
    <row r="509" spans="14:51" x14ac:dyDescent="0.2"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</row>
    <row r="510" spans="14:51" x14ac:dyDescent="0.2"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</row>
    <row r="511" spans="14:51" x14ac:dyDescent="0.2"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</row>
    <row r="512" spans="14:51" x14ac:dyDescent="0.2"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</row>
    <row r="513" spans="14:51" x14ac:dyDescent="0.2"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</row>
    <row r="514" spans="14:51" x14ac:dyDescent="0.2"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</row>
    <row r="515" spans="14:51" x14ac:dyDescent="0.2"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</row>
    <row r="516" spans="14:51" x14ac:dyDescent="0.2"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</row>
    <row r="517" spans="14:51" x14ac:dyDescent="0.2"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</row>
    <row r="518" spans="14:51" x14ac:dyDescent="0.2"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</row>
    <row r="519" spans="14:51" x14ac:dyDescent="0.2"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</row>
    <row r="520" spans="14:51" x14ac:dyDescent="0.2"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</row>
    <row r="521" spans="14:51" x14ac:dyDescent="0.2"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</row>
    <row r="522" spans="14:51" x14ac:dyDescent="0.2"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</row>
    <row r="523" spans="14:51" x14ac:dyDescent="0.2"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</row>
    <row r="524" spans="14:51" x14ac:dyDescent="0.2"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</row>
    <row r="525" spans="14:51" x14ac:dyDescent="0.2"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</row>
    <row r="526" spans="14:51" x14ac:dyDescent="0.2"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</row>
    <row r="527" spans="14:51" x14ac:dyDescent="0.2"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</row>
    <row r="528" spans="14:51" x14ac:dyDescent="0.2"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</row>
    <row r="529" spans="14:51" x14ac:dyDescent="0.2"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</row>
    <row r="530" spans="14:51" x14ac:dyDescent="0.2"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</row>
    <row r="531" spans="14:51" x14ac:dyDescent="0.2"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</row>
    <row r="532" spans="14:51" x14ac:dyDescent="0.2">
      <c r="N532"/>
      <c r="O532"/>
      <c r="P532"/>
      <c r="Q532"/>
      <c r="R532"/>
      <c r="S532"/>
      <c r="T532"/>
      <c r="AP532"/>
      <c r="AQ532"/>
      <c r="AR532"/>
      <c r="AS532"/>
      <c r="AT532"/>
      <c r="AU532"/>
      <c r="AV532"/>
      <c r="AW532"/>
    </row>
    <row r="533" spans="14:51" x14ac:dyDescent="0.2">
      <c r="N533"/>
      <c r="O533"/>
      <c r="P533"/>
      <c r="Q533"/>
      <c r="R533"/>
      <c r="S533"/>
      <c r="T533"/>
      <c r="AP533"/>
      <c r="AQ533"/>
      <c r="AR533"/>
      <c r="AS533"/>
      <c r="AT533"/>
      <c r="AU533"/>
      <c r="AV533"/>
      <c r="AW533"/>
    </row>
    <row r="534" spans="14:51" x14ac:dyDescent="0.2">
      <c r="N534"/>
      <c r="O534"/>
      <c r="P534"/>
      <c r="Q534"/>
      <c r="R534"/>
      <c r="S534"/>
      <c r="T534"/>
      <c r="AP534"/>
      <c r="AQ534"/>
      <c r="AR534"/>
      <c r="AS534"/>
      <c r="AT534"/>
      <c r="AU534"/>
      <c r="AV534"/>
      <c r="AW534"/>
    </row>
    <row r="535" spans="14:51" x14ac:dyDescent="0.2">
      <c r="N535"/>
      <c r="O535"/>
      <c r="P535"/>
      <c r="Q535"/>
      <c r="R535"/>
      <c r="S535"/>
      <c r="T535"/>
      <c r="AP535"/>
      <c r="AQ535"/>
      <c r="AR535"/>
      <c r="AS535"/>
      <c r="AT535"/>
      <c r="AU535"/>
      <c r="AV535"/>
      <c r="AW535"/>
    </row>
    <row r="536" spans="14:51" x14ac:dyDescent="0.2">
      <c r="N536"/>
      <c r="O536"/>
      <c r="P536"/>
      <c r="Q536"/>
      <c r="R536"/>
      <c r="S536"/>
      <c r="T536"/>
      <c r="AP536"/>
      <c r="AQ536"/>
      <c r="AR536"/>
      <c r="AS536"/>
      <c r="AT536"/>
      <c r="AU536"/>
      <c r="AV536"/>
      <c r="AW536"/>
    </row>
    <row r="537" spans="14:51" x14ac:dyDescent="0.2">
      <c r="N537"/>
      <c r="O537"/>
      <c r="P537"/>
      <c r="Q537"/>
      <c r="R537"/>
      <c r="S537"/>
      <c r="T537"/>
      <c r="AP537"/>
      <c r="AQ537"/>
      <c r="AR537"/>
      <c r="AS537"/>
      <c r="AT537"/>
      <c r="AU537"/>
      <c r="AV537"/>
      <c r="AW537"/>
    </row>
    <row r="538" spans="14:51" x14ac:dyDescent="0.2">
      <c r="N538"/>
      <c r="O538"/>
      <c r="P538"/>
      <c r="Q538"/>
      <c r="R538"/>
      <c r="S538"/>
      <c r="T538"/>
      <c r="AP538"/>
      <c r="AQ538"/>
      <c r="AR538"/>
      <c r="AS538"/>
      <c r="AT538"/>
      <c r="AU538"/>
      <c r="AV538"/>
      <c r="AW538"/>
    </row>
    <row r="539" spans="14:51" x14ac:dyDescent="0.2">
      <c r="N539"/>
      <c r="O539"/>
      <c r="P539"/>
      <c r="Q539"/>
      <c r="R539"/>
      <c r="S539"/>
      <c r="T539"/>
      <c r="AQ539"/>
      <c r="AR539"/>
    </row>
    <row r="540" spans="14:51" x14ac:dyDescent="0.2">
      <c r="N540"/>
      <c r="O540"/>
      <c r="P540"/>
      <c r="Q540"/>
      <c r="R540"/>
      <c r="S540"/>
      <c r="T540"/>
      <c r="AQ540"/>
      <c r="AR540"/>
    </row>
    <row r="541" spans="14:51" x14ac:dyDescent="0.2">
      <c r="AQ541"/>
      <c r="AR541"/>
    </row>
  </sheetData>
  <autoFilter ref="A1:AX366" xr:uid="{00000000-0009-0000-0000-000002000000}">
    <sortState xmlns:xlrd2="http://schemas.microsoft.com/office/spreadsheetml/2017/richdata2" ref="A2:AX366">
      <sortCondition ref="A1:A366"/>
    </sortState>
  </autoFilter>
  <sortState xmlns:xlrd2="http://schemas.microsoft.com/office/spreadsheetml/2017/richdata2" ref="A2:AX136">
    <sortCondition ref="A4"/>
  </sortState>
  <phoneticPr fontId="17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534"/>
  <sheetViews>
    <sheetView zoomScale="90" zoomScaleNormal="90" workbookViewId="0">
      <pane xSplit="7" ySplit="1" topLeftCell="H2" activePane="bottomRight" state="frozen"/>
      <selection activeCell="AU2" sqref="AU2"/>
      <selection pane="topRight" activeCell="AU2" sqref="AU2"/>
      <selection pane="bottomLeft" activeCell="AU2" sqref="AU2"/>
      <selection pane="bottomRight" activeCell="B2" sqref="B2"/>
    </sheetView>
  </sheetViews>
  <sheetFormatPr defaultColWidth="8.7109375" defaultRowHeight="12.75" outlineLevelCol="1" x14ac:dyDescent="0.2"/>
  <cols>
    <col min="1" max="1" width="8.42578125" style="4" customWidth="1"/>
    <col min="2" max="2" width="22" style="5" bestFit="1" customWidth="1"/>
    <col min="3" max="3" width="32.7109375" style="1" bestFit="1" customWidth="1"/>
    <col min="4" max="5" width="7.42578125" style="1" customWidth="1"/>
    <col min="6" max="6" width="5.7109375" style="1" customWidth="1"/>
    <col min="7" max="7" width="8.42578125" style="5" bestFit="1" customWidth="1"/>
    <col min="8" max="23" width="5.7109375" style="99" customWidth="1"/>
    <col min="24" max="30" width="5.7109375" style="99" customWidth="1" outlineLevel="1"/>
    <col min="31" max="31" width="5.7109375" style="99" customWidth="1"/>
    <col min="32" max="32" width="5.7109375" style="119" customWidth="1"/>
    <col min="33" max="41" width="5.7109375" style="119" customWidth="1" outlineLevel="1"/>
    <col min="42" max="42" width="5.7109375" style="119" customWidth="1"/>
    <col min="43" max="43" width="10" style="1" customWidth="1" outlineLevel="1"/>
    <col min="44" max="45" width="7" style="1" customWidth="1" outlineLevel="1"/>
    <col min="46" max="49" width="5.7109375" style="1" customWidth="1" outlineLevel="1"/>
    <col min="50" max="50" width="8.7109375" style="1" customWidth="1" outlineLevel="1"/>
    <col min="51" max="16384" width="8.7109375" style="1"/>
  </cols>
  <sheetData>
    <row r="1" spans="1:50" ht="87" customHeight="1" thickBot="1" x14ac:dyDescent="0.25">
      <c r="A1" s="28" t="s">
        <v>0</v>
      </c>
      <c r="B1" s="33" t="s">
        <v>1</v>
      </c>
      <c r="C1" s="33" t="s">
        <v>3</v>
      </c>
      <c r="D1" s="33" t="s">
        <v>2</v>
      </c>
      <c r="E1" s="34" t="s">
        <v>10</v>
      </c>
      <c r="F1" s="34" t="s">
        <v>9</v>
      </c>
      <c r="G1" s="34" t="s">
        <v>4</v>
      </c>
      <c r="H1" s="101" t="s">
        <v>1107</v>
      </c>
      <c r="I1" s="107" t="s">
        <v>1108</v>
      </c>
      <c r="J1" s="92" t="s">
        <v>1109</v>
      </c>
      <c r="K1" s="92" t="s">
        <v>1110</v>
      </c>
      <c r="L1" s="92" t="s">
        <v>1111</v>
      </c>
      <c r="M1" s="92" t="s">
        <v>1112</v>
      </c>
      <c r="N1" s="92" t="s">
        <v>1113</v>
      </c>
      <c r="O1" s="92" t="s">
        <v>1114</v>
      </c>
      <c r="P1" s="92" t="s">
        <v>1115</v>
      </c>
      <c r="Q1" s="107" t="s">
        <v>1116</v>
      </c>
      <c r="R1" s="107" t="s">
        <v>1329</v>
      </c>
      <c r="S1" s="107" t="s">
        <v>1639</v>
      </c>
      <c r="T1" s="107" t="s">
        <v>1475</v>
      </c>
      <c r="U1" s="107" t="s">
        <v>1461</v>
      </c>
      <c r="V1" s="107" t="s">
        <v>1462</v>
      </c>
      <c r="W1" s="107" t="s">
        <v>1463</v>
      </c>
      <c r="X1" s="107" t="s">
        <v>1117</v>
      </c>
      <c r="Y1" s="101" t="s">
        <v>1118</v>
      </c>
      <c r="Z1" s="101" t="s">
        <v>1119</v>
      </c>
      <c r="AA1" s="101" t="s">
        <v>1120</v>
      </c>
      <c r="AB1" s="101" t="s">
        <v>1121</v>
      </c>
      <c r="AC1" s="101" t="s">
        <v>1122</v>
      </c>
      <c r="AD1" s="101" t="s">
        <v>1123</v>
      </c>
      <c r="AE1" s="101" t="s">
        <v>1124</v>
      </c>
      <c r="AF1" s="117" t="s">
        <v>1125</v>
      </c>
      <c r="AG1" s="117" t="s">
        <v>1126</v>
      </c>
      <c r="AH1" s="116" t="s">
        <v>1127</v>
      </c>
      <c r="AI1" s="116" t="s">
        <v>1128</v>
      </c>
      <c r="AJ1" s="116" t="s">
        <v>1129</v>
      </c>
      <c r="AK1" s="116" t="s">
        <v>1130</v>
      </c>
      <c r="AL1" s="116" t="s">
        <v>1717</v>
      </c>
      <c r="AM1" s="116" t="s">
        <v>1131</v>
      </c>
      <c r="AN1" s="116" t="s">
        <v>1132</v>
      </c>
      <c r="AO1" s="116" t="s">
        <v>1133</v>
      </c>
      <c r="AP1" s="120" t="s">
        <v>1134</v>
      </c>
      <c r="AQ1" s="34" t="s">
        <v>1135</v>
      </c>
      <c r="AR1" s="34" t="s">
        <v>1136</v>
      </c>
      <c r="AS1" s="34" t="s">
        <v>1137</v>
      </c>
      <c r="AT1" s="26" t="s">
        <v>1138</v>
      </c>
      <c r="AU1" s="26" t="s">
        <v>1139</v>
      </c>
      <c r="AV1" s="26" t="s">
        <v>1140</v>
      </c>
      <c r="AW1" s="26" t="s">
        <v>1141</v>
      </c>
      <c r="AX1" s="82" t="s">
        <v>1142</v>
      </c>
    </row>
    <row r="2" spans="1:50" x14ac:dyDescent="0.2">
      <c r="A2" s="29">
        <f ca="1">RANK(E2,$E$2:$E$483)</f>
        <v>1</v>
      </c>
      <c r="B2" s="46" t="s">
        <v>68</v>
      </c>
      <c r="C2" s="44" t="s">
        <v>1172</v>
      </c>
      <c r="D2" s="2" t="s">
        <v>7</v>
      </c>
      <c r="E2" s="32">
        <f ca="1">SUMPRODUCT(LARGE(H2:AX2,ROW(INDIRECT("1:"&amp;MIN(20,COUNT(H2:AX2))))))</f>
        <v>1156.8999999999999</v>
      </c>
      <c r="F2" s="6">
        <f>COUNT(H2:AX2)</f>
        <v>28</v>
      </c>
      <c r="G2" s="31">
        <f>SUM(H2:AX2)</f>
        <v>1346.7800000000002</v>
      </c>
      <c r="H2" s="88"/>
      <c r="I2" s="88">
        <v>64</v>
      </c>
      <c r="J2" s="88">
        <v>43.199999999999996</v>
      </c>
      <c r="K2" s="88"/>
      <c r="L2" s="88"/>
      <c r="M2" s="88">
        <v>34.799999999999997</v>
      </c>
      <c r="N2" s="88">
        <v>19.8</v>
      </c>
      <c r="O2" s="88"/>
      <c r="P2" s="88">
        <v>64</v>
      </c>
      <c r="Q2" s="88">
        <v>60</v>
      </c>
      <c r="R2" s="88">
        <v>80</v>
      </c>
      <c r="S2" s="88">
        <v>56</v>
      </c>
      <c r="T2" s="88">
        <v>26.4</v>
      </c>
      <c r="U2" s="88">
        <v>60</v>
      </c>
      <c r="V2" s="88">
        <v>34.799999999999997</v>
      </c>
      <c r="W2" s="88">
        <v>48</v>
      </c>
      <c r="X2" s="88"/>
      <c r="Y2" s="88">
        <v>48</v>
      </c>
      <c r="Z2" s="88">
        <v>2</v>
      </c>
      <c r="AA2" s="88"/>
      <c r="AB2" s="88">
        <v>38.4</v>
      </c>
      <c r="AC2" s="88">
        <v>90</v>
      </c>
      <c r="AD2" s="88">
        <v>80</v>
      </c>
      <c r="AE2" s="96">
        <v>26</v>
      </c>
      <c r="AF2" s="30">
        <v>60</v>
      </c>
      <c r="AG2" s="30"/>
      <c r="AH2" s="30"/>
      <c r="AI2" s="30"/>
      <c r="AJ2" s="30"/>
      <c r="AK2" s="30"/>
      <c r="AL2" s="30">
        <v>70</v>
      </c>
      <c r="AM2" s="30"/>
      <c r="AN2" s="30"/>
      <c r="AO2" s="115"/>
      <c r="AP2" s="30">
        <v>100</v>
      </c>
      <c r="AQ2" s="108">
        <v>25.650000000000002</v>
      </c>
      <c r="AR2" s="6">
        <v>28.23</v>
      </c>
      <c r="AS2" s="22">
        <v>27</v>
      </c>
      <c r="AT2" s="22">
        <v>37.5</v>
      </c>
      <c r="AU2" s="22">
        <v>48</v>
      </c>
      <c r="AV2" s="6"/>
      <c r="AW2" s="22">
        <v>37.5</v>
      </c>
      <c r="AX2" s="7">
        <v>37.5</v>
      </c>
    </row>
    <row r="3" spans="1:50" x14ac:dyDescent="0.2">
      <c r="A3" s="29">
        <f ca="1">RANK(E3,$E$2:$E$483)</f>
        <v>2</v>
      </c>
      <c r="B3" s="46" t="s">
        <v>62</v>
      </c>
      <c r="C3" s="44" t="s">
        <v>1172</v>
      </c>
      <c r="D3" s="42" t="s">
        <v>7</v>
      </c>
      <c r="E3" s="32">
        <f ca="1">SUMPRODUCT(LARGE(H3:AX3,ROW(INDIRECT("1:"&amp;MIN(20,COUNT(H3:AX3))))))</f>
        <v>1053.4000000000001</v>
      </c>
      <c r="F3" s="6">
        <f>COUNT(H3:AX3)</f>
        <v>30</v>
      </c>
      <c r="G3" s="31">
        <f>SUM(H3:AX3)</f>
        <v>1274.43</v>
      </c>
      <c r="H3" s="88"/>
      <c r="I3" s="88">
        <v>52</v>
      </c>
      <c r="J3" s="88">
        <v>48</v>
      </c>
      <c r="K3" s="88">
        <v>64.8</v>
      </c>
      <c r="L3" s="88">
        <v>56</v>
      </c>
      <c r="M3" s="88">
        <v>48</v>
      </c>
      <c r="N3" s="88">
        <v>30.3</v>
      </c>
      <c r="O3" s="88">
        <v>43.199999999999996</v>
      </c>
      <c r="P3" s="88">
        <v>36</v>
      </c>
      <c r="Q3" s="88">
        <v>62.999999999999993</v>
      </c>
      <c r="R3" s="88">
        <v>51.2</v>
      </c>
      <c r="S3" s="88">
        <v>36.4</v>
      </c>
      <c r="T3" s="88">
        <v>28.799999999999997</v>
      </c>
      <c r="U3" s="88">
        <v>38.4</v>
      </c>
      <c r="V3" s="88">
        <v>60</v>
      </c>
      <c r="W3" s="88">
        <v>43.199999999999996</v>
      </c>
      <c r="X3" s="88"/>
      <c r="Y3" s="88">
        <v>14</v>
      </c>
      <c r="Z3" s="88">
        <v>2</v>
      </c>
      <c r="AA3" s="88"/>
      <c r="AB3" s="88">
        <v>48</v>
      </c>
      <c r="AC3" s="88">
        <v>72</v>
      </c>
      <c r="AD3" s="88">
        <v>34</v>
      </c>
      <c r="AE3" s="96">
        <v>100</v>
      </c>
      <c r="AF3" s="30">
        <v>38.4</v>
      </c>
      <c r="AG3" s="30"/>
      <c r="AH3" s="30"/>
      <c r="AI3" s="30"/>
      <c r="AJ3" s="30"/>
      <c r="AK3" s="30">
        <v>30.799999999999997</v>
      </c>
      <c r="AL3" s="30">
        <v>30.799999999999997</v>
      </c>
      <c r="AM3" s="30"/>
      <c r="AN3" s="30"/>
      <c r="AO3" s="115">
        <v>2</v>
      </c>
      <c r="AP3" s="30">
        <v>90</v>
      </c>
      <c r="AQ3" s="108">
        <v>25.650000000000002</v>
      </c>
      <c r="AR3" s="6">
        <v>28.23</v>
      </c>
      <c r="AS3" s="22">
        <v>30.450000000000003</v>
      </c>
      <c r="AT3" s="22"/>
      <c r="AU3" s="22">
        <v>28.799999999999997</v>
      </c>
      <c r="AV3" s="6"/>
      <c r="AW3" s="22"/>
      <c r="AX3" s="7"/>
    </row>
    <row r="4" spans="1:50" x14ac:dyDescent="0.2">
      <c r="A4" s="29">
        <f ca="1">RANK(E4,$E$2:$E$483)</f>
        <v>3</v>
      </c>
      <c r="B4" s="46" t="s">
        <v>1226</v>
      </c>
      <c r="C4" s="44" t="s">
        <v>1159</v>
      </c>
      <c r="D4" s="2" t="s">
        <v>7</v>
      </c>
      <c r="E4" s="32">
        <f ca="1">SUMPRODUCT(LARGE(H4:AX4,ROW(INDIRECT("1:"&amp;MIN(20,COUNT(H4:AX4))))))</f>
        <v>875.39999999999986</v>
      </c>
      <c r="F4" s="6">
        <f>COUNT(H4:AX4)</f>
        <v>21</v>
      </c>
      <c r="G4" s="31">
        <f>SUM(H4:AX4)</f>
        <v>877.39999999999986</v>
      </c>
      <c r="H4" s="88">
        <v>34.799999999999997</v>
      </c>
      <c r="I4" s="88">
        <v>26</v>
      </c>
      <c r="J4" s="88">
        <v>25.2</v>
      </c>
      <c r="K4" s="88">
        <v>32.4</v>
      </c>
      <c r="L4" s="88"/>
      <c r="M4" s="88"/>
      <c r="N4" s="88"/>
      <c r="O4" s="88"/>
      <c r="P4" s="88">
        <v>80</v>
      </c>
      <c r="Q4" s="88">
        <v>33.599999999999994</v>
      </c>
      <c r="R4" s="88">
        <v>33.6</v>
      </c>
      <c r="S4" s="88"/>
      <c r="T4" s="88"/>
      <c r="U4" s="88">
        <v>20.399999999999999</v>
      </c>
      <c r="V4" s="88"/>
      <c r="W4" s="88"/>
      <c r="X4" s="88">
        <v>21.599999999999998</v>
      </c>
      <c r="Y4" s="88">
        <v>100</v>
      </c>
      <c r="Z4" s="88">
        <v>40</v>
      </c>
      <c r="AA4" s="88"/>
      <c r="AB4" s="88"/>
      <c r="AC4" s="88">
        <v>81</v>
      </c>
      <c r="AD4" s="88">
        <v>90</v>
      </c>
      <c r="AE4" s="96">
        <v>2</v>
      </c>
      <c r="AF4" s="30">
        <v>54</v>
      </c>
      <c r="AG4" s="30"/>
      <c r="AH4" s="30">
        <v>10.8</v>
      </c>
      <c r="AI4" s="30"/>
      <c r="AJ4" s="30"/>
      <c r="AK4" s="30">
        <v>50.4</v>
      </c>
      <c r="AL4" s="30">
        <v>44.8</v>
      </c>
      <c r="AM4" s="30"/>
      <c r="AN4" s="30"/>
      <c r="AO4" s="115">
        <v>2</v>
      </c>
      <c r="AP4" s="30">
        <v>72</v>
      </c>
      <c r="AQ4" s="108"/>
      <c r="AR4" s="6"/>
      <c r="AS4" s="22"/>
      <c r="AT4" s="22"/>
      <c r="AU4" s="22">
        <v>22.8</v>
      </c>
      <c r="AV4" s="6"/>
      <c r="AW4" s="22"/>
      <c r="AX4" s="7"/>
    </row>
    <row r="5" spans="1:50" x14ac:dyDescent="0.2">
      <c r="A5" s="29">
        <f ca="1">RANK(E5,$E$2:$E$483)</f>
        <v>4</v>
      </c>
      <c r="B5" s="46" t="s">
        <v>1270</v>
      </c>
      <c r="C5" s="44" t="s">
        <v>1172</v>
      </c>
      <c r="D5" s="2" t="s">
        <v>7</v>
      </c>
      <c r="E5" s="32">
        <f ca="1">SUMPRODUCT(LARGE(H5:AX5,ROW(INDIRECT("1:"&amp;MIN(20,COUNT(H5:AX5))))))</f>
        <v>814.48000000000013</v>
      </c>
      <c r="F5" s="6">
        <f>COUNT(H5:AX5)</f>
        <v>20</v>
      </c>
      <c r="G5" s="31">
        <f>SUM(H5:AX5)</f>
        <v>814.48000000000013</v>
      </c>
      <c r="H5" s="88"/>
      <c r="I5" s="88"/>
      <c r="J5" s="88">
        <v>54</v>
      </c>
      <c r="K5" s="88"/>
      <c r="L5" s="88">
        <v>62.999999999999993</v>
      </c>
      <c r="M5" s="88">
        <v>60</v>
      </c>
      <c r="N5" s="88">
        <v>60</v>
      </c>
      <c r="O5" s="88"/>
      <c r="P5" s="88">
        <v>32</v>
      </c>
      <c r="Q5" s="88">
        <v>56</v>
      </c>
      <c r="R5" s="88">
        <v>38.400000000000006</v>
      </c>
      <c r="S5" s="88"/>
      <c r="T5" s="88"/>
      <c r="U5" s="88">
        <v>31.2</v>
      </c>
      <c r="V5" s="88"/>
      <c r="W5" s="88"/>
      <c r="X5" s="88"/>
      <c r="Y5" s="88">
        <v>32</v>
      </c>
      <c r="Z5" s="88">
        <v>22</v>
      </c>
      <c r="AA5" s="88"/>
      <c r="AB5" s="88"/>
      <c r="AC5" s="88">
        <v>21.6</v>
      </c>
      <c r="AD5" s="88">
        <v>36</v>
      </c>
      <c r="AE5" s="96">
        <v>36</v>
      </c>
      <c r="AF5" s="30"/>
      <c r="AG5" s="30">
        <v>25.2</v>
      </c>
      <c r="AH5" s="30"/>
      <c r="AI5" s="30"/>
      <c r="AJ5" s="30">
        <v>43.199999999999996</v>
      </c>
      <c r="AK5" s="30">
        <v>70</v>
      </c>
      <c r="AL5" s="30"/>
      <c r="AM5" s="30"/>
      <c r="AN5" s="30"/>
      <c r="AO5" s="115">
        <v>36</v>
      </c>
      <c r="AP5" s="30">
        <v>44</v>
      </c>
      <c r="AQ5" s="108">
        <v>25.650000000000002</v>
      </c>
      <c r="AR5" s="6">
        <v>28.23</v>
      </c>
      <c r="AS5" s="22"/>
      <c r="AT5" s="22"/>
      <c r="AU5" s="22"/>
      <c r="AV5" s="6"/>
      <c r="AW5" s="22"/>
      <c r="AX5" s="7"/>
    </row>
    <row r="6" spans="1:50" x14ac:dyDescent="0.2">
      <c r="A6" s="29">
        <f ca="1">RANK(E6,$E$2:$E$483)</f>
        <v>5</v>
      </c>
      <c r="B6" s="46" t="s">
        <v>67</v>
      </c>
      <c r="C6" s="44" t="s">
        <v>1159</v>
      </c>
      <c r="D6" s="2" t="s">
        <v>7</v>
      </c>
      <c r="E6" s="32">
        <f ca="1">SUMPRODUCT(LARGE(H6:AX6,ROW(INDIRECT("1:"&amp;MIN(20,COUNT(H6:AX6))))))</f>
        <v>782.23</v>
      </c>
      <c r="F6" s="6">
        <f>COUNT(H6:AX6)</f>
        <v>28</v>
      </c>
      <c r="G6" s="31">
        <f>SUM(H6:AX6)</f>
        <v>883.63000000000011</v>
      </c>
      <c r="H6" s="88"/>
      <c r="I6" s="88">
        <v>48</v>
      </c>
      <c r="J6" s="88"/>
      <c r="K6" s="88">
        <v>39.6</v>
      </c>
      <c r="L6" s="88">
        <v>50.4</v>
      </c>
      <c r="M6" s="88"/>
      <c r="N6" s="88">
        <v>54</v>
      </c>
      <c r="O6" s="88"/>
      <c r="P6" s="88">
        <v>2</v>
      </c>
      <c r="Q6" s="88">
        <v>30.799999999999997</v>
      </c>
      <c r="R6" s="88">
        <v>30.400000000000002</v>
      </c>
      <c r="S6" s="88">
        <v>33.599999999999994</v>
      </c>
      <c r="T6" s="88">
        <v>31.2</v>
      </c>
      <c r="U6" s="88"/>
      <c r="V6" s="88"/>
      <c r="W6" s="88">
        <v>25.2</v>
      </c>
      <c r="X6" s="88">
        <v>43.199999999999996</v>
      </c>
      <c r="Y6" s="88">
        <v>58</v>
      </c>
      <c r="Z6" s="88">
        <v>44</v>
      </c>
      <c r="AA6" s="88"/>
      <c r="AB6" s="88"/>
      <c r="AC6" s="88">
        <v>1.8</v>
      </c>
      <c r="AD6" s="88">
        <v>2</v>
      </c>
      <c r="AE6" s="96"/>
      <c r="AF6" s="30"/>
      <c r="AG6" s="30">
        <v>38.4</v>
      </c>
      <c r="AH6" s="30">
        <v>52.2</v>
      </c>
      <c r="AI6" s="30">
        <v>31.2</v>
      </c>
      <c r="AJ6" s="30">
        <v>20.399999999999999</v>
      </c>
      <c r="AK6" s="30">
        <v>56</v>
      </c>
      <c r="AL6" s="30">
        <v>26.599999999999998</v>
      </c>
      <c r="AM6" s="30"/>
      <c r="AN6" s="30"/>
      <c r="AO6" s="115">
        <v>6</v>
      </c>
      <c r="AP6" s="30">
        <v>20</v>
      </c>
      <c r="AQ6" s="108">
        <v>25.650000000000002</v>
      </c>
      <c r="AR6" s="6">
        <v>28.23</v>
      </c>
      <c r="AS6" s="22">
        <v>33.75</v>
      </c>
      <c r="AT6" s="22"/>
      <c r="AU6" s="22">
        <v>24</v>
      </c>
      <c r="AV6" s="6"/>
      <c r="AW6" s="22">
        <v>27</v>
      </c>
      <c r="AX6" s="7"/>
    </row>
    <row r="7" spans="1:50" x14ac:dyDescent="0.2">
      <c r="A7" s="29">
        <f ca="1">RANK(E7,$E$2:$E$483)</f>
        <v>6</v>
      </c>
      <c r="B7" s="46" t="s">
        <v>214</v>
      </c>
      <c r="C7" s="44" t="s">
        <v>1172</v>
      </c>
      <c r="D7" s="2" t="s">
        <v>7</v>
      </c>
      <c r="E7" s="32">
        <f ca="1">SUMPRODUCT(LARGE(H7:AX7,ROW(INDIRECT("1:"&amp;MIN(20,COUNT(H7:AX7))))))</f>
        <v>624.6</v>
      </c>
      <c r="F7" s="6">
        <f>COUNT(H7:AX7)</f>
        <v>12</v>
      </c>
      <c r="G7" s="31">
        <f>SUM(H7:AX7)</f>
        <v>624.6</v>
      </c>
      <c r="H7" s="88"/>
      <c r="I7" s="88">
        <v>40</v>
      </c>
      <c r="J7" s="88">
        <v>38.4</v>
      </c>
      <c r="K7" s="88">
        <v>46.800000000000004</v>
      </c>
      <c r="L7" s="88">
        <v>25.2</v>
      </c>
      <c r="M7" s="88">
        <v>38.4</v>
      </c>
      <c r="N7" s="88"/>
      <c r="O7" s="88"/>
      <c r="P7" s="88">
        <v>100</v>
      </c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>
        <v>100</v>
      </c>
      <c r="AE7" s="96"/>
      <c r="AF7" s="30"/>
      <c r="AG7" s="30"/>
      <c r="AH7" s="30"/>
      <c r="AI7" s="30"/>
      <c r="AJ7" s="30"/>
      <c r="AK7" s="30">
        <v>44.8</v>
      </c>
      <c r="AL7" s="30">
        <v>56</v>
      </c>
      <c r="AM7" s="30"/>
      <c r="AN7" s="30"/>
      <c r="AO7" s="115">
        <v>27</v>
      </c>
      <c r="AP7" s="30">
        <v>48</v>
      </c>
      <c r="AQ7" s="108"/>
      <c r="AR7" s="6"/>
      <c r="AS7" s="22"/>
      <c r="AT7" s="22"/>
      <c r="AU7" s="22">
        <v>60</v>
      </c>
      <c r="AV7" s="6"/>
      <c r="AW7" s="22"/>
      <c r="AX7" s="7"/>
    </row>
    <row r="8" spans="1:50" x14ac:dyDescent="0.2">
      <c r="A8" s="29">
        <f ca="1">RANK(E8,$E$2:$E$483)</f>
        <v>7</v>
      </c>
      <c r="B8" s="46" t="s">
        <v>973</v>
      </c>
      <c r="C8" s="44" t="s">
        <v>1159</v>
      </c>
      <c r="D8" s="2" t="s">
        <v>7</v>
      </c>
      <c r="E8" s="32">
        <f ca="1">SUMPRODUCT(LARGE(H8:AX8,ROW(INDIRECT("1:"&amp;MIN(20,COUNT(H8:AX8))))))</f>
        <v>610.59999999999991</v>
      </c>
      <c r="F8" s="6">
        <f>COUNT(H8:AX8)</f>
        <v>21</v>
      </c>
      <c r="G8" s="31">
        <f>SUM(H8:AX8)</f>
        <v>612.6</v>
      </c>
      <c r="H8" s="88"/>
      <c r="I8" s="88"/>
      <c r="J8" s="88"/>
      <c r="K8" s="88"/>
      <c r="L8" s="88"/>
      <c r="M8" s="88"/>
      <c r="N8" s="88">
        <v>30.3</v>
      </c>
      <c r="O8" s="88">
        <v>25.2</v>
      </c>
      <c r="P8" s="88">
        <v>2</v>
      </c>
      <c r="Q8" s="88">
        <v>23.799999999999997</v>
      </c>
      <c r="R8" s="88"/>
      <c r="S8" s="88">
        <v>27.3</v>
      </c>
      <c r="T8" s="88">
        <v>16.8</v>
      </c>
      <c r="U8" s="88">
        <v>16.8</v>
      </c>
      <c r="V8" s="88">
        <v>31.2</v>
      </c>
      <c r="W8" s="88">
        <v>20.399999999999999</v>
      </c>
      <c r="X8" s="88"/>
      <c r="Y8" s="88">
        <v>42</v>
      </c>
      <c r="Z8" s="88">
        <v>2</v>
      </c>
      <c r="AA8" s="88"/>
      <c r="AB8" s="88"/>
      <c r="AC8" s="88">
        <v>64.8</v>
      </c>
      <c r="AD8" s="88"/>
      <c r="AE8" s="96">
        <v>42</v>
      </c>
      <c r="AF8" s="30"/>
      <c r="AG8" s="30">
        <v>31.2</v>
      </c>
      <c r="AH8" s="30">
        <v>3.6</v>
      </c>
      <c r="AI8" s="30">
        <v>22.8</v>
      </c>
      <c r="AJ8" s="30">
        <v>16.8</v>
      </c>
      <c r="AK8" s="30">
        <v>26.599999999999998</v>
      </c>
      <c r="AL8" s="30">
        <v>62.999999999999993</v>
      </c>
      <c r="AM8" s="30"/>
      <c r="AN8" s="30"/>
      <c r="AO8" s="115">
        <v>40</v>
      </c>
      <c r="AP8" s="30">
        <v>64</v>
      </c>
      <c r="AQ8" s="108"/>
      <c r="AR8" s="6"/>
      <c r="AS8" s="22"/>
      <c r="AT8" s="22"/>
      <c r="AU8" s="22" t="s">
        <v>54</v>
      </c>
      <c r="AV8" s="6"/>
      <c r="AW8" s="22"/>
      <c r="AX8" s="7"/>
    </row>
    <row r="9" spans="1:50" x14ac:dyDescent="0.2">
      <c r="A9" s="29">
        <f ca="1">RANK(E9,$E$2:$E$483)</f>
        <v>8</v>
      </c>
      <c r="B9" s="46" t="s">
        <v>1219</v>
      </c>
      <c r="C9" s="44" t="s">
        <v>1146</v>
      </c>
      <c r="D9" s="2" t="s">
        <v>7</v>
      </c>
      <c r="E9" s="32">
        <f ca="1">SUMPRODUCT(LARGE(H9:AX9,ROW(INDIRECT("1:"&amp;MIN(20,COUNT(H9:AX9))))))</f>
        <v>545.4</v>
      </c>
      <c r="F9" s="6">
        <f>COUNT(H9:AX9)</f>
        <v>13</v>
      </c>
      <c r="G9" s="31">
        <f>SUM(H9:AX9)</f>
        <v>545.4</v>
      </c>
      <c r="H9" s="88"/>
      <c r="I9" s="88">
        <v>72</v>
      </c>
      <c r="J9" s="88"/>
      <c r="K9" s="88">
        <v>57.6</v>
      </c>
      <c r="L9" s="88"/>
      <c r="M9" s="88"/>
      <c r="N9" s="88"/>
      <c r="O9" s="88"/>
      <c r="P9" s="88">
        <v>38</v>
      </c>
      <c r="Q9" s="88"/>
      <c r="R9" s="88">
        <v>57.6</v>
      </c>
      <c r="S9" s="88">
        <v>23.799999999999997</v>
      </c>
      <c r="T9" s="88">
        <v>60</v>
      </c>
      <c r="U9" s="88">
        <v>34.799999999999997</v>
      </c>
      <c r="V9" s="88">
        <v>43.199999999999996</v>
      </c>
      <c r="W9" s="88">
        <v>31.2</v>
      </c>
      <c r="X9" s="88"/>
      <c r="Y9" s="88"/>
      <c r="Z9" s="88"/>
      <c r="AA9" s="88"/>
      <c r="AB9" s="88"/>
      <c r="AC9" s="88"/>
      <c r="AD9" s="88"/>
      <c r="AE9" s="96"/>
      <c r="AF9" s="30"/>
      <c r="AG9" s="30">
        <v>54</v>
      </c>
      <c r="AH9" s="30">
        <v>16.2</v>
      </c>
      <c r="AI9" s="30"/>
      <c r="AJ9" s="30"/>
      <c r="AK9" s="30"/>
      <c r="AL9" s="30"/>
      <c r="AM9" s="30"/>
      <c r="AN9" s="30"/>
      <c r="AO9" s="115">
        <v>17</v>
      </c>
      <c r="AP9" s="30">
        <v>40</v>
      </c>
      <c r="AQ9" s="108"/>
      <c r="AR9" s="6"/>
      <c r="AS9" s="22"/>
      <c r="AT9" s="22"/>
      <c r="AU9" s="22" t="s">
        <v>54</v>
      </c>
      <c r="AV9" s="6"/>
      <c r="AW9" s="22"/>
      <c r="AX9" s="7"/>
    </row>
    <row r="10" spans="1:50" x14ac:dyDescent="0.2">
      <c r="A10" s="29">
        <f ca="1">RANK(E10,$E$2:$E$483)</f>
        <v>9</v>
      </c>
      <c r="B10" s="46" t="s">
        <v>211</v>
      </c>
      <c r="C10" s="44" t="s">
        <v>1146</v>
      </c>
      <c r="D10" s="2" t="s">
        <v>7</v>
      </c>
      <c r="E10" s="32">
        <f ca="1">SUMPRODUCT(LARGE(H10:AX10,ROW(INDIRECT("1:"&amp;MIN(20,COUNT(H10:AX10))))))</f>
        <v>541.09999999999991</v>
      </c>
      <c r="F10" s="6">
        <f>COUNT(H10:AX10)</f>
        <v>14</v>
      </c>
      <c r="G10" s="31">
        <f>SUM(H10:AX10)</f>
        <v>541.09999999999991</v>
      </c>
      <c r="H10" s="88"/>
      <c r="I10" s="88">
        <v>44</v>
      </c>
      <c r="J10" s="88"/>
      <c r="K10" s="88">
        <v>81</v>
      </c>
      <c r="L10" s="88"/>
      <c r="M10" s="88"/>
      <c r="N10" s="88">
        <v>30.3</v>
      </c>
      <c r="O10" s="88">
        <v>22.8</v>
      </c>
      <c r="P10" s="88">
        <v>40</v>
      </c>
      <c r="Q10" s="88">
        <v>36.4</v>
      </c>
      <c r="R10" s="88">
        <v>12.8</v>
      </c>
      <c r="S10" s="88">
        <v>40.599999999999994</v>
      </c>
      <c r="T10" s="88">
        <v>18</v>
      </c>
      <c r="U10" s="88">
        <v>28.799999999999997</v>
      </c>
      <c r="V10" s="88">
        <v>38.4</v>
      </c>
      <c r="W10" s="88">
        <v>54</v>
      </c>
      <c r="X10" s="88"/>
      <c r="Y10" s="88"/>
      <c r="Z10" s="88"/>
      <c r="AA10" s="88"/>
      <c r="AB10" s="88"/>
      <c r="AC10" s="88"/>
      <c r="AD10" s="88"/>
      <c r="AE10" s="96"/>
      <c r="AF10" s="30"/>
      <c r="AG10" s="30"/>
      <c r="AH10" s="30"/>
      <c r="AI10" s="30"/>
      <c r="AJ10" s="30"/>
      <c r="AK10" s="30"/>
      <c r="AL10" s="30"/>
      <c r="AM10" s="30"/>
      <c r="AN10" s="30"/>
      <c r="AO10" s="115">
        <v>72</v>
      </c>
      <c r="AP10" s="30">
        <v>22</v>
      </c>
      <c r="AQ10" s="108"/>
      <c r="AR10" s="6"/>
      <c r="AS10" s="22"/>
      <c r="AT10" s="22"/>
      <c r="AU10" s="22" t="s">
        <v>54</v>
      </c>
      <c r="AV10" s="6"/>
      <c r="AW10" s="22"/>
      <c r="AX10" s="7"/>
    </row>
    <row r="11" spans="1:50" x14ac:dyDescent="0.2">
      <c r="A11" s="29">
        <f ca="1">RANK(E11,$E$2:$E$483)</f>
        <v>10</v>
      </c>
      <c r="B11" s="46" t="s">
        <v>128</v>
      </c>
      <c r="C11" s="44" t="s">
        <v>1143</v>
      </c>
      <c r="D11" s="2" t="s">
        <v>7</v>
      </c>
      <c r="E11" s="32">
        <f ca="1">SUMPRODUCT(LARGE(H11:AX11,ROW(INDIRECT("1:"&amp;MIN(20,COUNT(H11:AX11))))))</f>
        <v>510.20000000000005</v>
      </c>
      <c r="F11" s="6">
        <f>COUNT(H11:AX11)</f>
        <v>17</v>
      </c>
      <c r="G11" s="31">
        <f>SUM(H11:AX11)</f>
        <v>510.20000000000005</v>
      </c>
      <c r="H11" s="88"/>
      <c r="I11" s="88"/>
      <c r="J11" s="88"/>
      <c r="K11" s="88"/>
      <c r="L11" s="88">
        <v>44.8</v>
      </c>
      <c r="M11" s="88"/>
      <c r="N11" s="88">
        <v>16.8</v>
      </c>
      <c r="O11" s="88"/>
      <c r="P11" s="88">
        <v>8</v>
      </c>
      <c r="Q11" s="88">
        <v>43.199999999999996</v>
      </c>
      <c r="R11" s="88"/>
      <c r="S11" s="88"/>
      <c r="T11" s="88"/>
      <c r="U11" s="88"/>
      <c r="V11" s="88"/>
      <c r="W11" s="88"/>
      <c r="X11" s="88">
        <v>28.799999999999997</v>
      </c>
      <c r="Y11" s="88">
        <v>40</v>
      </c>
      <c r="Z11" s="88">
        <v>2</v>
      </c>
      <c r="AA11" s="88"/>
      <c r="AB11" s="88">
        <v>28.799999999999997</v>
      </c>
      <c r="AC11" s="88">
        <v>39.6</v>
      </c>
      <c r="AD11" s="88">
        <v>58</v>
      </c>
      <c r="AE11" s="96">
        <v>18</v>
      </c>
      <c r="AF11" s="30">
        <v>34.799999999999997</v>
      </c>
      <c r="AG11" s="30">
        <v>28.799999999999997</v>
      </c>
      <c r="AH11" s="30"/>
      <c r="AI11" s="30">
        <v>21.599999999999998</v>
      </c>
      <c r="AJ11" s="30">
        <v>26.4</v>
      </c>
      <c r="AK11" s="30"/>
      <c r="AL11" s="30">
        <v>40.599999999999994</v>
      </c>
      <c r="AM11" s="30"/>
      <c r="AN11" s="30"/>
      <c r="AO11" s="115"/>
      <c r="AP11" s="30">
        <v>30</v>
      </c>
      <c r="AQ11" s="108"/>
      <c r="AR11" s="6"/>
      <c r="AS11" s="22"/>
      <c r="AT11" s="22"/>
      <c r="AU11" s="22" t="s">
        <v>54</v>
      </c>
      <c r="AV11" s="6"/>
      <c r="AW11" s="22"/>
      <c r="AX11" s="7"/>
    </row>
    <row r="12" spans="1:50" x14ac:dyDescent="0.2">
      <c r="A12" s="29">
        <f ca="1">RANK(E12,$E$2:$E$483)</f>
        <v>11</v>
      </c>
      <c r="B12" s="46" t="s">
        <v>223</v>
      </c>
      <c r="C12" s="44" t="s">
        <v>1146</v>
      </c>
      <c r="D12" s="2" t="s">
        <v>7</v>
      </c>
      <c r="E12" s="32">
        <f ca="1">SUMPRODUCT(LARGE(H12:AX12,ROW(INDIRECT("1:"&amp;MIN(20,COUNT(H12:AX12))))))</f>
        <v>503.59999999999997</v>
      </c>
      <c r="F12" s="6">
        <f>COUNT(H12:AX12)</f>
        <v>13</v>
      </c>
      <c r="G12" s="31">
        <f>SUM(H12:AX12)</f>
        <v>503.59999999999997</v>
      </c>
      <c r="H12" s="88"/>
      <c r="I12" s="88">
        <v>100</v>
      </c>
      <c r="J12" s="88"/>
      <c r="K12" s="88">
        <v>1.8</v>
      </c>
      <c r="L12" s="88"/>
      <c r="M12" s="88">
        <v>25.2</v>
      </c>
      <c r="N12" s="88"/>
      <c r="O12" s="88"/>
      <c r="P12" s="88"/>
      <c r="Q12" s="88"/>
      <c r="R12" s="88"/>
      <c r="S12" s="88">
        <v>25.2</v>
      </c>
      <c r="T12" s="88">
        <v>54</v>
      </c>
      <c r="U12" s="88">
        <v>48</v>
      </c>
      <c r="V12" s="88">
        <v>54</v>
      </c>
      <c r="W12" s="88">
        <v>38.4</v>
      </c>
      <c r="X12" s="88"/>
      <c r="Y12" s="88"/>
      <c r="Z12" s="88"/>
      <c r="AA12" s="88"/>
      <c r="AB12" s="88"/>
      <c r="AC12" s="88"/>
      <c r="AD12" s="88"/>
      <c r="AE12" s="96"/>
      <c r="AF12" s="30"/>
      <c r="AG12" s="30">
        <v>20.399999999999999</v>
      </c>
      <c r="AH12" s="30"/>
      <c r="AI12" s="30"/>
      <c r="AJ12" s="30"/>
      <c r="AK12" s="30">
        <v>19.599999999999998</v>
      </c>
      <c r="AL12" s="30">
        <v>21</v>
      </c>
      <c r="AM12" s="30"/>
      <c r="AN12" s="30"/>
      <c r="AO12" s="115">
        <v>64</v>
      </c>
      <c r="AP12" s="30">
        <v>32</v>
      </c>
      <c r="AQ12" s="108"/>
      <c r="AR12" s="6"/>
      <c r="AS12" s="22"/>
      <c r="AT12" s="22"/>
      <c r="AU12" s="22" t="s">
        <v>54</v>
      </c>
      <c r="AV12" s="6"/>
      <c r="AW12" s="22"/>
      <c r="AX12" s="7"/>
    </row>
    <row r="13" spans="1:50" x14ac:dyDescent="0.2">
      <c r="A13" s="29">
        <f ca="1">RANK(E13,$E$2:$E$483)</f>
        <v>12</v>
      </c>
      <c r="B13" s="46" t="s">
        <v>24</v>
      </c>
      <c r="C13" s="44" t="s">
        <v>1159</v>
      </c>
      <c r="D13" s="2" t="s">
        <v>7</v>
      </c>
      <c r="E13" s="32">
        <f ca="1">SUMPRODUCT(LARGE(H13:AX13,ROW(INDIRECT("1:"&amp;MIN(20,COUNT(H13:AX13))))))</f>
        <v>481.43000000000006</v>
      </c>
      <c r="F13" s="6">
        <f>COUNT(H13:AX13)</f>
        <v>22</v>
      </c>
      <c r="G13" s="31">
        <f>SUM(H13:AX13)</f>
        <v>484.82999999999993</v>
      </c>
      <c r="H13" s="88"/>
      <c r="I13" s="88">
        <v>2</v>
      </c>
      <c r="J13" s="88">
        <v>21.599999999999998</v>
      </c>
      <c r="K13" s="88">
        <v>36</v>
      </c>
      <c r="L13" s="88">
        <v>12.6</v>
      </c>
      <c r="M13" s="88"/>
      <c r="N13" s="88">
        <v>16.8</v>
      </c>
      <c r="O13" s="88"/>
      <c r="P13" s="88">
        <v>26</v>
      </c>
      <c r="Q13" s="88">
        <v>50.4</v>
      </c>
      <c r="R13" s="88">
        <v>1.6</v>
      </c>
      <c r="S13" s="88">
        <v>12.6</v>
      </c>
      <c r="T13" s="88">
        <v>24</v>
      </c>
      <c r="U13" s="88"/>
      <c r="V13" s="88"/>
      <c r="W13" s="88"/>
      <c r="X13" s="88"/>
      <c r="Y13" s="88"/>
      <c r="Z13" s="88">
        <v>16</v>
      </c>
      <c r="AA13" s="88"/>
      <c r="AB13" s="88"/>
      <c r="AC13" s="88">
        <v>18</v>
      </c>
      <c r="AD13" s="88">
        <v>28</v>
      </c>
      <c r="AE13" s="96"/>
      <c r="AF13" s="30">
        <v>19.2</v>
      </c>
      <c r="AG13" s="30"/>
      <c r="AH13" s="30">
        <v>1.8</v>
      </c>
      <c r="AI13" s="30"/>
      <c r="AJ13" s="30"/>
      <c r="AK13" s="30"/>
      <c r="AL13" s="30">
        <v>29.4</v>
      </c>
      <c r="AM13" s="30"/>
      <c r="AN13" s="30"/>
      <c r="AO13" s="115">
        <v>2</v>
      </c>
      <c r="AP13" s="30">
        <v>36</v>
      </c>
      <c r="AQ13" s="108">
        <v>25.650000000000002</v>
      </c>
      <c r="AR13" s="6">
        <v>28.23</v>
      </c>
      <c r="AS13" s="22"/>
      <c r="AT13" s="22">
        <v>33.75</v>
      </c>
      <c r="AU13" s="22">
        <v>43.199999999999996</v>
      </c>
      <c r="AV13" s="6"/>
      <c r="AW13" s="22"/>
      <c r="AX13" s="7"/>
    </row>
    <row r="14" spans="1:50" x14ac:dyDescent="0.2">
      <c r="A14" s="29">
        <f ca="1">RANK(E14,$E$2:$E$483)</f>
        <v>13</v>
      </c>
      <c r="B14" s="46" t="s">
        <v>1065</v>
      </c>
      <c r="C14" s="44" t="s">
        <v>1298</v>
      </c>
      <c r="D14" s="2" t="s">
        <v>7</v>
      </c>
      <c r="E14" s="32">
        <f ca="1">SUMPRODUCT(LARGE(H14:AX14,ROW(INDIRECT("1:"&amp;MIN(20,COUNT(H14:AX14))))))</f>
        <v>468.59999999999997</v>
      </c>
      <c r="F14" s="6">
        <f>COUNT(H14:AX14)</f>
        <v>17</v>
      </c>
      <c r="G14" s="31">
        <f>SUM(H14:AX14)</f>
        <v>468.6</v>
      </c>
      <c r="H14" s="88">
        <v>60</v>
      </c>
      <c r="I14" s="88"/>
      <c r="J14" s="88"/>
      <c r="K14" s="88"/>
      <c r="L14" s="88"/>
      <c r="M14" s="88"/>
      <c r="N14" s="88">
        <v>23.4</v>
      </c>
      <c r="O14" s="88"/>
      <c r="P14" s="88"/>
      <c r="Q14" s="88"/>
      <c r="R14" s="88">
        <v>3.2</v>
      </c>
      <c r="S14" s="88"/>
      <c r="T14" s="88"/>
      <c r="U14" s="88">
        <v>13.2</v>
      </c>
      <c r="V14" s="88">
        <v>26.4</v>
      </c>
      <c r="W14" s="88">
        <v>28.799999999999997</v>
      </c>
      <c r="X14" s="88"/>
      <c r="Y14" s="88">
        <v>36</v>
      </c>
      <c r="Z14" s="88">
        <v>10</v>
      </c>
      <c r="AA14" s="88"/>
      <c r="AB14" s="88">
        <v>34.799999999999997</v>
      </c>
      <c r="AC14" s="88">
        <v>1.8</v>
      </c>
      <c r="AD14" s="88">
        <v>22</v>
      </c>
      <c r="AE14" s="96"/>
      <c r="AF14" s="30"/>
      <c r="AG14" s="30">
        <v>60</v>
      </c>
      <c r="AH14" s="30">
        <v>1.8</v>
      </c>
      <c r="AI14" s="30">
        <v>43.199999999999996</v>
      </c>
      <c r="AJ14" s="30">
        <v>18</v>
      </c>
      <c r="AK14" s="30"/>
      <c r="AL14" s="30">
        <v>28</v>
      </c>
      <c r="AM14" s="30"/>
      <c r="AN14" s="30"/>
      <c r="AO14" s="115">
        <v>58</v>
      </c>
      <c r="AP14" s="30"/>
      <c r="AQ14" s="108"/>
      <c r="AR14" s="6"/>
      <c r="AS14" s="22"/>
      <c r="AT14" s="22"/>
      <c r="AU14" s="22" t="s">
        <v>54</v>
      </c>
      <c r="AV14" s="6"/>
      <c r="AW14" s="22"/>
      <c r="AX14" s="7"/>
    </row>
    <row r="15" spans="1:50" x14ac:dyDescent="0.2">
      <c r="A15" s="29">
        <f ca="1">RANK(E15,$E$2:$E$483)</f>
        <v>14</v>
      </c>
      <c r="B15" s="46" t="s">
        <v>210</v>
      </c>
      <c r="C15" s="44" t="s">
        <v>1159</v>
      </c>
      <c r="D15" s="2" t="s">
        <v>7</v>
      </c>
      <c r="E15" s="32">
        <f ca="1">SUMPRODUCT(LARGE(H15:AX15,ROW(INDIRECT("1:"&amp;MIN(20,COUNT(H15:AX15))))))</f>
        <v>369</v>
      </c>
      <c r="F15" s="6">
        <f>COUNT(H15:AX15)</f>
        <v>9</v>
      </c>
      <c r="G15" s="31">
        <f>SUM(H15:AX15)</f>
        <v>369</v>
      </c>
      <c r="H15" s="88"/>
      <c r="I15" s="88">
        <v>18</v>
      </c>
      <c r="J15" s="88"/>
      <c r="K15" s="88"/>
      <c r="L15" s="88"/>
      <c r="M15" s="88"/>
      <c r="N15" s="88"/>
      <c r="O15" s="88"/>
      <c r="P15" s="88">
        <v>6</v>
      </c>
      <c r="Q15" s="88">
        <v>54</v>
      </c>
      <c r="R15" s="88"/>
      <c r="S15" s="88">
        <v>62.999999999999993</v>
      </c>
      <c r="T15" s="88"/>
      <c r="U15" s="88"/>
      <c r="V15" s="88"/>
      <c r="W15" s="88"/>
      <c r="X15" s="88"/>
      <c r="Y15" s="88"/>
      <c r="Z15" s="88">
        <v>42</v>
      </c>
      <c r="AA15" s="88"/>
      <c r="AB15" s="88">
        <v>54</v>
      </c>
      <c r="AC15" s="88"/>
      <c r="AD15" s="88">
        <v>8</v>
      </c>
      <c r="AE15" s="96">
        <v>24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115">
        <v>100</v>
      </c>
      <c r="AP15" s="30"/>
      <c r="AQ15" s="108"/>
      <c r="AR15" s="6"/>
      <c r="AS15" s="22"/>
      <c r="AT15" s="22"/>
      <c r="AU15" s="22" t="s">
        <v>54</v>
      </c>
      <c r="AV15" s="6"/>
      <c r="AW15" s="22"/>
      <c r="AX15" s="7"/>
    </row>
    <row r="16" spans="1:50" x14ac:dyDescent="0.2">
      <c r="A16" s="29">
        <f ca="1">RANK(E16,$E$2:$E$483)</f>
        <v>15</v>
      </c>
      <c r="B16" s="46" t="s">
        <v>1546</v>
      </c>
      <c r="C16" s="44" t="s">
        <v>1485</v>
      </c>
      <c r="D16" s="2" t="s">
        <v>7</v>
      </c>
      <c r="E16" s="32">
        <f ca="1">SUMPRODUCT(LARGE(H16:AX16,ROW(INDIRECT("1:"&amp;MIN(20,COUNT(H16:AX16))))))</f>
        <v>362.2</v>
      </c>
      <c r="F16" s="6">
        <f>COUNT(H16:AX16)</f>
        <v>8</v>
      </c>
      <c r="G16" s="31">
        <f>SUM(H16:AX16)</f>
        <v>362.2</v>
      </c>
      <c r="H16" s="88"/>
      <c r="I16" s="88">
        <v>80</v>
      </c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>
        <v>90</v>
      </c>
      <c r="Z16" s="88">
        <v>34</v>
      </c>
      <c r="AA16" s="88"/>
      <c r="AB16" s="88"/>
      <c r="AC16" s="88">
        <v>43.2</v>
      </c>
      <c r="AD16" s="88">
        <v>44</v>
      </c>
      <c r="AE16" s="96">
        <v>52</v>
      </c>
      <c r="AF16" s="30"/>
      <c r="AG16" s="30"/>
      <c r="AH16" s="30"/>
      <c r="AI16" s="30"/>
      <c r="AJ16" s="30"/>
      <c r="AK16" s="30"/>
      <c r="AL16" s="30"/>
      <c r="AM16" s="30"/>
      <c r="AN16" s="30"/>
      <c r="AO16" s="115">
        <v>17</v>
      </c>
      <c r="AP16" s="30">
        <v>2</v>
      </c>
      <c r="AQ16" s="108"/>
      <c r="AR16" s="6"/>
      <c r="AS16" s="22"/>
      <c r="AT16" s="22"/>
      <c r="AU16" s="22" t="s">
        <v>54</v>
      </c>
      <c r="AV16" s="6"/>
      <c r="AW16" s="22"/>
      <c r="AX16" s="7"/>
    </row>
    <row r="17" spans="1:50" x14ac:dyDescent="0.2">
      <c r="A17" s="29">
        <f ca="1">RANK(E17,$E$2:$E$483)</f>
        <v>16</v>
      </c>
      <c r="B17" s="46" t="s">
        <v>300</v>
      </c>
      <c r="C17" s="44" t="s">
        <v>1143</v>
      </c>
      <c r="D17" s="2" t="s">
        <v>7</v>
      </c>
      <c r="E17" s="32">
        <f ca="1">SUMPRODUCT(LARGE(H17:AX17,ROW(INDIRECT("1:"&amp;MIN(20,COUNT(H17:AX17))))))</f>
        <v>358.79999999999995</v>
      </c>
      <c r="F17" s="6">
        <f>COUNT(H17:AX17)</f>
        <v>11</v>
      </c>
      <c r="G17" s="31">
        <f>SUM(H17:AX17)</f>
        <v>358.79999999999995</v>
      </c>
      <c r="H17" s="88"/>
      <c r="I17" s="88"/>
      <c r="J17" s="88"/>
      <c r="K17" s="88"/>
      <c r="L17" s="88">
        <v>16.799999999999997</v>
      </c>
      <c r="M17" s="88"/>
      <c r="N17" s="88"/>
      <c r="O17" s="88">
        <v>38.4</v>
      </c>
      <c r="P17" s="88">
        <v>22</v>
      </c>
      <c r="Q17" s="88"/>
      <c r="R17" s="88">
        <v>22.400000000000002</v>
      </c>
      <c r="S17" s="88"/>
      <c r="T17" s="88"/>
      <c r="U17" s="88"/>
      <c r="V17" s="88"/>
      <c r="W17" s="88"/>
      <c r="X17" s="88"/>
      <c r="Y17" s="88">
        <v>64</v>
      </c>
      <c r="Z17" s="88"/>
      <c r="AA17" s="88"/>
      <c r="AB17" s="88">
        <v>25.2</v>
      </c>
      <c r="AC17" s="88">
        <v>32.4</v>
      </c>
      <c r="AD17" s="88">
        <v>72</v>
      </c>
      <c r="AE17" s="96">
        <v>2</v>
      </c>
      <c r="AF17" s="30"/>
      <c r="AG17" s="30"/>
      <c r="AH17" s="30"/>
      <c r="AI17" s="30"/>
      <c r="AJ17" s="30"/>
      <c r="AK17" s="30"/>
      <c r="AL17" s="30">
        <v>33.599999999999994</v>
      </c>
      <c r="AM17" s="30"/>
      <c r="AN17" s="30"/>
      <c r="AO17" s="115">
        <v>30</v>
      </c>
      <c r="AP17" s="30"/>
      <c r="AQ17" s="108"/>
      <c r="AR17" s="6"/>
      <c r="AS17" s="22"/>
      <c r="AT17" s="22"/>
      <c r="AU17" s="22" t="s">
        <v>54</v>
      </c>
      <c r="AV17" s="6"/>
      <c r="AW17" s="22"/>
      <c r="AX17" s="7"/>
    </row>
    <row r="18" spans="1:50" x14ac:dyDescent="0.2">
      <c r="A18" s="29">
        <f ca="1">RANK(E18,$E$2:$E$483)</f>
        <v>17</v>
      </c>
      <c r="B18" s="46" t="s">
        <v>645</v>
      </c>
      <c r="C18" s="44" t="s">
        <v>1149</v>
      </c>
      <c r="D18" s="2" t="s">
        <v>7</v>
      </c>
      <c r="E18" s="32">
        <f ca="1">SUMPRODUCT(LARGE(H18:AX18,ROW(INDIRECT("1:"&amp;MIN(20,COUNT(H18:AX18))))))</f>
        <v>283.39999999999998</v>
      </c>
      <c r="F18" s="6">
        <f>COUNT(H18:AX18)</f>
        <v>14</v>
      </c>
      <c r="G18" s="31">
        <f>SUM(H18:AX18)</f>
        <v>283.39999999999998</v>
      </c>
      <c r="H18" s="88"/>
      <c r="I18" s="88">
        <v>42</v>
      </c>
      <c r="J18" s="88"/>
      <c r="K18" s="88">
        <v>3.6</v>
      </c>
      <c r="L18" s="88">
        <v>40.599999999999994</v>
      </c>
      <c r="M18" s="88">
        <v>28.799999999999997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>
        <v>26.4</v>
      </c>
      <c r="Y18" s="88">
        <v>2</v>
      </c>
      <c r="Z18" s="88">
        <v>2</v>
      </c>
      <c r="AA18" s="88"/>
      <c r="AB18" s="88"/>
      <c r="AC18" s="88">
        <v>25.2</v>
      </c>
      <c r="AD18" s="88">
        <v>2</v>
      </c>
      <c r="AE18" s="96">
        <v>10</v>
      </c>
      <c r="AF18" s="30">
        <v>22.8</v>
      </c>
      <c r="AG18" s="30"/>
      <c r="AH18" s="30"/>
      <c r="AI18" s="30"/>
      <c r="AJ18" s="30">
        <v>34.799999999999997</v>
      </c>
      <c r="AK18" s="30"/>
      <c r="AL18" s="30">
        <v>25.2</v>
      </c>
      <c r="AM18" s="30"/>
      <c r="AN18" s="30"/>
      <c r="AO18" s="115"/>
      <c r="AP18" s="30">
        <v>18</v>
      </c>
      <c r="AQ18" s="108"/>
      <c r="AR18" s="6"/>
      <c r="AS18" s="22"/>
      <c r="AT18" s="22"/>
      <c r="AU18" s="22" t="s">
        <v>54</v>
      </c>
      <c r="AV18" s="6"/>
      <c r="AW18" s="22"/>
      <c r="AX18" s="7"/>
    </row>
    <row r="19" spans="1:50" x14ac:dyDescent="0.2">
      <c r="A19" s="29">
        <f ca="1">RANK(E19,$E$2:$E$483)</f>
        <v>18</v>
      </c>
      <c r="B19" s="46" t="s">
        <v>301</v>
      </c>
      <c r="C19" s="44" t="s">
        <v>1143</v>
      </c>
      <c r="D19" s="2" t="s">
        <v>7</v>
      </c>
      <c r="E19" s="32">
        <f ca="1">SUMPRODUCT(LARGE(H19:AX19,ROW(INDIRECT("1:"&amp;MIN(20,COUNT(H19:AX19))))))</f>
        <v>282.59999999999997</v>
      </c>
      <c r="F19" s="6">
        <f>COUNT(H19:AX19)</f>
        <v>9</v>
      </c>
      <c r="G19" s="31">
        <f>SUM(H19:AX19)</f>
        <v>282.60000000000002</v>
      </c>
      <c r="H19" s="88"/>
      <c r="I19" s="88"/>
      <c r="J19" s="88"/>
      <c r="K19" s="88"/>
      <c r="L19" s="88">
        <v>21</v>
      </c>
      <c r="M19" s="88"/>
      <c r="N19" s="88">
        <v>23.4</v>
      </c>
      <c r="O19" s="88"/>
      <c r="P19" s="88">
        <v>2</v>
      </c>
      <c r="Q19" s="88">
        <v>40.599999999999994</v>
      </c>
      <c r="R19" s="88"/>
      <c r="S19" s="88"/>
      <c r="T19" s="88"/>
      <c r="U19" s="88"/>
      <c r="V19" s="88"/>
      <c r="W19" s="88"/>
      <c r="X19" s="88"/>
      <c r="Y19" s="88"/>
      <c r="Z19" s="88">
        <v>100</v>
      </c>
      <c r="AA19" s="88"/>
      <c r="AB19" s="88"/>
      <c r="AC19" s="88"/>
      <c r="AD19" s="88"/>
      <c r="AE19" s="96"/>
      <c r="AF19" s="30"/>
      <c r="AG19" s="30">
        <v>26.4</v>
      </c>
      <c r="AH19" s="30">
        <v>1.8</v>
      </c>
      <c r="AI19" s="30"/>
      <c r="AJ19" s="30"/>
      <c r="AK19" s="30"/>
      <c r="AL19" s="30">
        <v>15.399999999999999</v>
      </c>
      <c r="AM19" s="30"/>
      <c r="AN19" s="30"/>
      <c r="AO19" s="115">
        <v>52</v>
      </c>
      <c r="AP19" s="30"/>
      <c r="AQ19" s="108"/>
      <c r="AR19" s="6"/>
      <c r="AS19" s="22"/>
      <c r="AT19" s="22"/>
      <c r="AU19" s="22" t="s">
        <v>54</v>
      </c>
      <c r="AV19" s="6"/>
      <c r="AW19" s="22"/>
      <c r="AX19" s="7"/>
    </row>
    <row r="20" spans="1:50" x14ac:dyDescent="0.2">
      <c r="A20" s="29">
        <f ca="1">RANK(E20,$E$2:$E$483)</f>
        <v>19</v>
      </c>
      <c r="B20" s="46" t="s">
        <v>1228</v>
      </c>
      <c r="C20" s="44" t="s">
        <v>1172</v>
      </c>
      <c r="D20" s="2" t="s">
        <v>7</v>
      </c>
      <c r="E20" s="32">
        <f ca="1">SUMPRODUCT(LARGE(H20:AX20,ROW(INDIRECT("1:"&amp;MIN(20,COUNT(H20:AX20))))))</f>
        <v>263.2</v>
      </c>
      <c r="F20" s="6">
        <f>COUNT(H20:AX20)</f>
        <v>5</v>
      </c>
      <c r="G20" s="31">
        <f>SUM(H20:AX20)</f>
        <v>263.2</v>
      </c>
      <c r="H20" s="88">
        <v>43.199999999999996</v>
      </c>
      <c r="I20" s="88">
        <v>20</v>
      </c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>
        <v>80</v>
      </c>
      <c r="AA20" s="88"/>
      <c r="AB20" s="88"/>
      <c r="AC20" s="88"/>
      <c r="AD20" s="88"/>
      <c r="AE20" s="96">
        <v>80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115">
        <v>40</v>
      </c>
      <c r="AP20" s="30"/>
      <c r="AQ20" s="108"/>
      <c r="AR20" s="6"/>
      <c r="AS20" s="22"/>
      <c r="AT20" s="22"/>
      <c r="AU20" s="22" t="s">
        <v>54</v>
      </c>
      <c r="AV20" s="6"/>
      <c r="AW20" s="22"/>
      <c r="AX20" s="7"/>
    </row>
    <row r="21" spans="1:50" x14ac:dyDescent="0.2">
      <c r="A21" s="29">
        <f ca="1">RANK(E21,$E$2:$E$483)</f>
        <v>20</v>
      </c>
      <c r="B21" s="46" t="s">
        <v>1366</v>
      </c>
      <c r="C21" s="44" t="s">
        <v>1143</v>
      </c>
      <c r="D21" s="2" t="s">
        <v>7</v>
      </c>
      <c r="E21" s="32">
        <f ca="1">SUMPRODUCT(LARGE(H21:AX21,ROW(INDIRECT("1:"&amp;MIN(20,COUNT(H21:AX21))))))</f>
        <v>255.20000000000002</v>
      </c>
      <c r="F21" s="6">
        <f>COUNT(H21:AX21)</f>
        <v>8</v>
      </c>
      <c r="G21" s="31">
        <f>SUM(H21:AX21)</f>
        <v>255.20000000000002</v>
      </c>
      <c r="H21" s="88"/>
      <c r="I21" s="88"/>
      <c r="J21" s="88"/>
      <c r="K21" s="88"/>
      <c r="L21" s="88"/>
      <c r="M21" s="88"/>
      <c r="N21" s="88"/>
      <c r="O21" s="88"/>
      <c r="P21" s="88">
        <v>44</v>
      </c>
      <c r="Q21" s="88">
        <v>29.4</v>
      </c>
      <c r="R21" s="88"/>
      <c r="S21" s="88"/>
      <c r="T21" s="88"/>
      <c r="U21" s="88"/>
      <c r="V21" s="88"/>
      <c r="W21" s="88"/>
      <c r="X21" s="88"/>
      <c r="Y21" s="88">
        <v>34</v>
      </c>
      <c r="Z21" s="88">
        <v>48</v>
      </c>
      <c r="AA21" s="88"/>
      <c r="AB21" s="88"/>
      <c r="AC21" s="88">
        <v>27</v>
      </c>
      <c r="AD21" s="88">
        <v>48</v>
      </c>
      <c r="AE21" s="96">
        <v>2</v>
      </c>
      <c r="AF21" s="30"/>
      <c r="AG21" s="30"/>
      <c r="AH21" s="30"/>
      <c r="AI21" s="30"/>
      <c r="AJ21" s="30">
        <v>22.8</v>
      </c>
      <c r="AK21" s="30"/>
      <c r="AL21" s="30"/>
      <c r="AM21" s="30"/>
      <c r="AN21" s="30"/>
      <c r="AO21" s="115"/>
      <c r="AP21" s="30"/>
      <c r="AQ21" s="108"/>
      <c r="AR21" s="6"/>
      <c r="AS21" s="22"/>
      <c r="AT21" s="22"/>
      <c r="AU21" s="22" t="s">
        <v>54</v>
      </c>
      <c r="AV21" s="6"/>
      <c r="AW21" s="22"/>
      <c r="AX21" s="7"/>
    </row>
    <row r="22" spans="1:50" x14ac:dyDescent="0.2">
      <c r="A22" s="29">
        <f ca="1">RANK(E22,$E$2:$E$483)</f>
        <v>21</v>
      </c>
      <c r="B22" s="46" t="s">
        <v>1239</v>
      </c>
      <c r="C22" s="44" t="s">
        <v>1159</v>
      </c>
      <c r="D22" s="2" t="s">
        <v>7</v>
      </c>
      <c r="E22" s="32">
        <f ca="1">SUMPRODUCT(LARGE(H22:AX22,ROW(INDIRECT("1:"&amp;MIN(20,COUNT(H22:AX22))))))</f>
        <v>251.66000000000003</v>
      </c>
      <c r="F22" s="6">
        <f>COUNT(H22:AX22)</f>
        <v>8</v>
      </c>
      <c r="G22" s="31">
        <f>SUM(H22:AX22)</f>
        <v>251.66000000000003</v>
      </c>
      <c r="H22" s="88"/>
      <c r="I22" s="88">
        <v>2</v>
      </c>
      <c r="J22" s="88"/>
      <c r="K22" s="88">
        <v>23.400000000000002</v>
      </c>
      <c r="L22" s="88"/>
      <c r="M22" s="88"/>
      <c r="N22" s="88"/>
      <c r="O22" s="88"/>
      <c r="P22" s="88">
        <v>90</v>
      </c>
      <c r="Q22" s="88"/>
      <c r="R22" s="88">
        <v>27.200000000000003</v>
      </c>
      <c r="S22" s="88"/>
      <c r="T22" s="88"/>
      <c r="U22" s="88">
        <v>54</v>
      </c>
      <c r="V22" s="88"/>
      <c r="W22" s="88"/>
      <c r="X22" s="88"/>
      <c r="Y22" s="88"/>
      <c r="Z22" s="88"/>
      <c r="AA22" s="88"/>
      <c r="AB22" s="88"/>
      <c r="AC22" s="88"/>
      <c r="AD22" s="88"/>
      <c r="AE22" s="96"/>
      <c r="AF22" s="30"/>
      <c r="AG22" s="30"/>
      <c r="AH22" s="30"/>
      <c r="AI22" s="30"/>
      <c r="AJ22" s="30"/>
      <c r="AK22" s="30"/>
      <c r="AL22" s="30">
        <v>50.4</v>
      </c>
      <c r="AM22" s="30"/>
      <c r="AN22" s="30"/>
      <c r="AO22" s="115">
        <v>2</v>
      </c>
      <c r="AP22" s="30">
        <v>2.66</v>
      </c>
      <c r="AQ22" s="108"/>
      <c r="AR22" s="6"/>
      <c r="AS22" s="22"/>
      <c r="AT22" s="22"/>
      <c r="AU22" s="22" t="s">
        <v>54</v>
      </c>
      <c r="AV22" s="6"/>
      <c r="AW22" s="22"/>
      <c r="AX22" s="7"/>
    </row>
    <row r="23" spans="1:50" x14ac:dyDescent="0.2">
      <c r="A23" s="29">
        <f ca="1">RANK(E23,$E$2:$E$483)</f>
        <v>22</v>
      </c>
      <c r="B23" s="46" t="s">
        <v>1227</v>
      </c>
      <c r="C23" s="44" t="s">
        <v>1151</v>
      </c>
      <c r="D23" s="2" t="s">
        <v>7</v>
      </c>
      <c r="E23" s="32">
        <f ca="1">SUMPRODUCT(LARGE(H23:AX23,ROW(INDIRECT("1:"&amp;MIN(20,COUNT(H23:AX23))))))</f>
        <v>247.8</v>
      </c>
      <c r="F23" s="6">
        <f>COUNT(H23:AX23)</f>
        <v>7</v>
      </c>
      <c r="G23" s="31">
        <f>SUM(H23:AX23)</f>
        <v>247.8</v>
      </c>
      <c r="H23" s="88"/>
      <c r="I23" s="88">
        <v>22</v>
      </c>
      <c r="J23" s="88"/>
      <c r="K23" s="88">
        <v>72</v>
      </c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>
        <v>44</v>
      </c>
      <c r="Z23" s="88">
        <v>28</v>
      </c>
      <c r="AA23" s="88"/>
      <c r="AB23" s="88"/>
      <c r="AC23" s="88">
        <v>37.800000000000004</v>
      </c>
      <c r="AD23" s="88">
        <v>42</v>
      </c>
      <c r="AE23" s="96">
        <v>2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115"/>
      <c r="AP23" s="30"/>
      <c r="AQ23" s="108"/>
      <c r="AR23" s="6"/>
      <c r="AS23" s="22"/>
      <c r="AT23" s="22"/>
      <c r="AU23" s="22" t="s">
        <v>54</v>
      </c>
      <c r="AV23" s="6"/>
      <c r="AW23" s="22"/>
      <c r="AX23" s="7"/>
    </row>
    <row r="24" spans="1:50" x14ac:dyDescent="0.2">
      <c r="A24" s="29">
        <f ca="1">RANK(E24,$E$2:$E$483)</f>
        <v>23</v>
      </c>
      <c r="B24" s="46" t="s">
        <v>513</v>
      </c>
      <c r="C24" s="44" t="s">
        <v>1145</v>
      </c>
      <c r="D24" s="2" t="s">
        <v>7</v>
      </c>
      <c r="E24" s="32">
        <f ca="1">SUMPRODUCT(LARGE(H24:AX24,ROW(INDIRECT("1:"&amp;MIN(20,COUNT(H24:AX24))))))</f>
        <v>244.79999999999998</v>
      </c>
      <c r="F24" s="6">
        <f>COUNT(H24:AX24)</f>
        <v>13</v>
      </c>
      <c r="G24" s="31">
        <f>SUM(H24:AX24)</f>
        <v>244.8</v>
      </c>
      <c r="H24" s="88"/>
      <c r="I24" s="88">
        <v>2</v>
      </c>
      <c r="J24" s="88"/>
      <c r="K24" s="88"/>
      <c r="L24" s="88"/>
      <c r="M24" s="88">
        <v>43.199999999999996</v>
      </c>
      <c r="N24" s="88"/>
      <c r="O24" s="88"/>
      <c r="P24" s="88">
        <v>2</v>
      </c>
      <c r="Q24" s="88">
        <v>44.8</v>
      </c>
      <c r="R24" s="88"/>
      <c r="S24" s="88"/>
      <c r="T24" s="88"/>
      <c r="U24" s="88"/>
      <c r="V24" s="88"/>
      <c r="W24" s="88"/>
      <c r="X24" s="88"/>
      <c r="Y24" s="88">
        <v>2</v>
      </c>
      <c r="Z24" s="88">
        <v>2</v>
      </c>
      <c r="AA24" s="88"/>
      <c r="AB24" s="88"/>
      <c r="AC24" s="88"/>
      <c r="AD24" s="88">
        <v>2</v>
      </c>
      <c r="AE24" s="96"/>
      <c r="AF24" s="30">
        <v>25.2</v>
      </c>
      <c r="AG24" s="30"/>
      <c r="AH24" s="30">
        <v>12.6</v>
      </c>
      <c r="AI24" s="30"/>
      <c r="AJ24" s="30"/>
      <c r="AK24" s="30">
        <v>36.4</v>
      </c>
      <c r="AL24" s="30">
        <v>12.6</v>
      </c>
      <c r="AM24" s="30"/>
      <c r="AN24" s="30"/>
      <c r="AO24" s="115">
        <v>2</v>
      </c>
      <c r="AP24" s="30">
        <v>58</v>
      </c>
      <c r="AQ24" s="108"/>
      <c r="AR24" s="6"/>
      <c r="AS24" s="22"/>
      <c r="AT24" s="22"/>
      <c r="AU24" s="22" t="s">
        <v>54</v>
      </c>
      <c r="AV24" s="6"/>
      <c r="AW24" s="22"/>
      <c r="AX24" s="7"/>
    </row>
    <row r="25" spans="1:50" x14ac:dyDescent="0.2">
      <c r="A25" s="29">
        <f ca="1">RANK(E25,$E$2:$E$483)</f>
        <v>24</v>
      </c>
      <c r="B25" s="46" t="s">
        <v>66</v>
      </c>
      <c r="C25" s="44" t="s">
        <v>1172</v>
      </c>
      <c r="D25" s="2" t="s">
        <v>7</v>
      </c>
      <c r="E25" s="32">
        <f ca="1">SUMPRODUCT(LARGE(H25:AX25,ROW(INDIRECT("1:"&amp;MIN(20,COUNT(H25:AX25))))))</f>
        <v>242.05</v>
      </c>
      <c r="F25" s="6">
        <f>COUNT(H25:AX25)</f>
        <v>13</v>
      </c>
      <c r="G25" s="31">
        <f>SUM(H25:AX25)</f>
        <v>242.05</v>
      </c>
      <c r="H25" s="88"/>
      <c r="I25" s="88">
        <v>12</v>
      </c>
      <c r="J25" s="88"/>
      <c r="K25" s="88"/>
      <c r="L25" s="88"/>
      <c r="M25" s="88"/>
      <c r="N25" s="88">
        <v>40.799999999999997</v>
      </c>
      <c r="O25" s="88">
        <v>24</v>
      </c>
      <c r="P25" s="88">
        <v>2</v>
      </c>
      <c r="Q25" s="88">
        <v>12.6</v>
      </c>
      <c r="R25" s="88">
        <v>14.4</v>
      </c>
      <c r="S25" s="88">
        <v>15.399999999999999</v>
      </c>
      <c r="T25" s="88">
        <v>22.8</v>
      </c>
      <c r="U25" s="88"/>
      <c r="V25" s="88">
        <v>24</v>
      </c>
      <c r="W25" s="88">
        <v>26.4</v>
      </c>
      <c r="X25" s="88"/>
      <c r="Y25" s="88"/>
      <c r="Z25" s="88"/>
      <c r="AA25" s="88"/>
      <c r="AB25" s="88"/>
      <c r="AC25" s="88"/>
      <c r="AD25" s="88"/>
      <c r="AE25" s="96"/>
      <c r="AF25" s="30"/>
      <c r="AG25" s="30"/>
      <c r="AH25" s="30"/>
      <c r="AI25" s="30"/>
      <c r="AJ25" s="30"/>
      <c r="AK25" s="30"/>
      <c r="AL25" s="30"/>
      <c r="AM25" s="30"/>
      <c r="AN25" s="30"/>
      <c r="AO25" s="115">
        <v>20</v>
      </c>
      <c r="AP25" s="30">
        <v>2</v>
      </c>
      <c r="AQ25" s="108">
        <v>25.650000000000002</v>
      </c>
      <c r="AR25" s="6"/>
      <c r="AS25" s="22"/>
      <c r="AT25" s="22"/>
      <c r="AU25" s="22"/>
      <c r="AV25" s="6"/>
      <c r="AW25" s="22"/>
      <c r="AX25" s="7"/>
    </row>
    <row r="26" spans="1:50" x14ac:dyDescent="0.2">
      <c r="A26" s="29">
        <f ca="1">RANK(E26,$E$2:$E$483)</f>
        <v>25</v>
      </c>
      <c r="B26" s="46" t="s">
        <v>1430</v>
      </c>
      <c r="C26" s="44" t="s">
        <v>1159</v>
      </c>
      <c r="D26" s="2" t="s">
        <v>7</v>
      </c>
      <c r="E26" s="32">
        <f ca="1">SUMPRODUCT(LARGE(H26:AX26,ROW(INDIRECT("1:"&amp;MIN(20,COUNT(H26:AX26))))))</f>
        <v>235.79999999999998</v>
      </c>
      <c r="F26" s="6">
        <f>COUNT(H26:AX26)</f>
        <v>7</v>
      </c>
      <c r="G26" s="31">
        <f>SUM(H26:AX26)</f>
        <v>235.79999999999998</v>
      </c>
      <c r="H26" s="88"/>
      <c r="I26" s="88"/>
      <c r="J26" s="88"/>
      <c r="K26" s="88"/>
      <c r="L26" s="88"/>
      <c r="M26" s="88"/>
      <c r="N26" s="88"/>
      <c r="O26" s="88">
        <v>34.799999999999997</v>
      </c>
      <c r="P26" s="88"/>
      <c r="Q26" s="88"/>
      <c r="R26" s="88">
        <v>1.6</v>
      </c>
      <c r="S26" s="88"/>
      <c r="T26" s="88">
        <v>19.2</v>
      </c>
      <c r="U26" s="88"/>
      <c r="V26" s="88">
        <v>48</v>
      </c>
      <c r="W26" s="88">
        <v>24</v>
      </c>
      <c r="X26" s="88"/>
      <c r="Y26" s="88"/>
      <c r="Z26" s="88"/>
      <c r="AA26" s="88"/>
      <c r="AB26" s="88"/>
      <c r="AC26" s="88"/>
      <c r="AD26" s="88"/>
      <c r="AE26" s="96"/>
      <c r="AF26" s="30"/>
      <c r="AG26" s="30"/>
      <c r="AH26" s="30">
        <v>90</v>
      </c>
      <c r="AI26" s="30"/>
      <c r="AJ26" s="30"/>
      <c r="AK26" s="30">
        <v>18.2</v>
      </c>
      <c r="AL26" s="30"/>
      <c r="AM26" s="30"/>
      <c r="AN26" s="30"/>
      <c r="AO26" s="115"/>
      <c r="AP26" s="30"/>
      <c r="AQ26" s="108"/>
      <c r="AR26" s="6"/>
      <c r="AS26" s="22"/>
      <c r="AT26" s="22"/>
      <c r="AU26" s="22" t="s">
        <v>54</v>
      </c>
      <c r="AV26" s="6"/>
      <c r="AW26" s="22"/>
      <c r="AX26" s="7"/>
    </row>
    <row r="27" spans="1:50" x14ac:dyDescent="0.2">
      <c r="A27" s="29">
        <f ca="1">RANK(E27,$E$2:$E$483)</f>
        <v>26</v>
      </c>
      <c r="B27" s="46" t="s">
        <v>1221</v>
      </c>
      <c r="C27" s="44" t="s">
        <v>1172</v>
      </c>
      <c r="D27" s="2" t="s">
        <v>7</v>
      </c>
      <c r="E27" s="32">
        <f ca="1">SUMPRODUCT(LARGE(H27:AX27,ROW(INDIRECT("1:"&amp;MIN(20,COUNT(H27:AX27))))))</f>
        <v>234.40000000000003</v>
      </c>
      <c r="F27" s="6">
        <f>COUNT(H27:AX27)</f>
        <v>11</v>
      </c>
      <c r="G27" s="31">
        <f>SUM(H27:AX27)</f>
        <v>234.39999999999998</v>
      </c>
      <c r="H27" s="88"/>
      <c r="I27" s="88">
        <v>38</v>
      </c>
      <c r="J27" s="88">
        <v>31.2</v>
      </c>
      <c r="K27" s="88">
        <v>1.8</v>
      </c>
      <c r="L27" s="88">
        <v>26.599999999999998</v>
      </c>
      <c r="M27" s="88"/>
      <c r="N27" s="88"/>
      <c r="O27" s="88"/>
      <c r="P27" s="88"/>
      <c r="Q27" s="88"/>
      <c r="R27" s="88">
        <v>20.8</v>
      </c>
      <c r="S27" s="88"/>
      <c r="T27" s="88"/>
      <c r="U27" s="88"/>
      <c r="V27" s="88"/>
      <c r="W27" s="88"/>
      <c r="X27" s="88"/>
      <c r="Y27" s="88">
        <v>26</v>
      </c>
      <c r="Z27" s="88">
        <v>2</v>
      </c>
      <c r="AA27" s="88"/>
      <c r="AB27" s="88"/>
      <c r="AC27" s="88">
        <v>28.8</v>
      </c>
      <c r="AD27" s="88">
        <v>2</v>
      </c>
      <c r="AE27" s="96"/>
      <c r="AF27" s="30">
        <v>31.2</v>
      </c>
      <c r="AG27" s="30"/>
      <c r="AH27" s="30"/>
      <c r="AI27" s="30"/>
      <c r="AJ27" s="30"/>
      <c r="AK27" s="30"/>
      <c r="AL27" s="30"/>
      <c r="AM27" s="30"/>
      <c r="AN27" s="30"/>
      <c r="AO27" s="115"/>
      <c r="AP27" s="30">
        <v>26</v>
      </c>
      <c r="AQ27" s="108"/>
      <c r="AR27" s="6"/>
      <c r="AS27" s="22"/>
      <c r="AT27" s="22"/>
      <c r="AU27" s="22" t="s">
        <v>54</v>
      </c>
      <c r="AV27" s="6"/>
      <c r="AW27" s="22"/>
      <c r="AX27" s="7"/>
    </row>
    <row r="28" spans="1:50" x14ac:dyDescent="0.2">
      <c r="A28" s="29">
        <f ca="1">RANK(E28,$E$2:$E$483)</f>
        <v>27</v>
      </c>
      <c r="B28" s="46" t="s">
        <v>1484</v>
      </c>
      <c r="C28" s="44" t="s">
        <v>1485</v>
      </c>
      <c r="D28" s="2" t="s">
        <v>7</v>
      </c>
      <c r="E28" s="32">
        <f ca="1">SUMPRODUCT(LARGE(H28:AX28,ROW(INDIRECT("1:"&amp;MIN(20,COUNT(H28:AX28))))))</f>
        <v>233.4</v>
      </c>
      <c r="F28" s="6">
        <f>COUNT(H28:AX28)</f>
        <v>7</v>
      </c>
      <c r="G28" s="31">
        <f>SUM(H28:AX28)</f>
        <v>233.4</v>
      </c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>
        <v>60</v>
      </c>
      <c r="Y28" s="88"/>
      <c r="Z28" s="88"/>
      <c r="AA28" s="88"/>
      <c r="AB28" s="88">
        <v>26.4</v>
      </c>
      <c r="AC28" s="88">
        <v>12.6</v>
      </c>
      <c r="AD28" s="88"/>
      <c r="AE28" s="96">
        <v>90</v>
      </c>
      <c r="AF28" s="30"/>
      <c r="AG28" s="30"/>
      <c r="AH28" s="30">
        <v>1.8</v>
      </c>
      <c r="AI28" s="30"/>
      <c r="AJ28" s="30"/>
      <c r="AK28" s="30">
        <v>40.599999999999994</v>
      </c>
      <c r="AL28" s="30"/>
      <c r="AM28" s="30"/>
      <c r="AN28" s="30"/>
      <c r="AO28" s="115">
        <v>2</v>
      </c>
      <c r="AP28" s="30"/>
      <c r="AQ28" s="108"/>
      <c r="AR28" s="6"/>
      <c r="AS28" s="22"/>
      <c r="AT28" s="22"/>
      <c r="AU28" s="22" t="s">
        <v>54</v>
      </c>
      <c r="AV28" s="6"/>
      <c r="AW28" s="22"/>
      <c r="AX28" s="7"/>
    </row>
    <row r="29" spans="1:50" x14ac:dyDescent="0.2">
      <c r="A29" s="29">
        <f ca="1">RANK(E29,$E$2:$E$483)</f>
        <v>28</v>
      </c>
      <c r="B29" s="46" t="s">
        <v>1547</v>
      </c>
      <c r="C29" s="44" t="s">
        <v>1311</v>
      </c>
      <c r="D29" s="42" t="s">
        <v>7</v>
      </c>
      <c r="E29" s="32">
        <f ca="1">SUMPRODUCT(LARGE(H29:AX29,ROW(INDIRECT("1:"&amp;MIN(20,COUNT(H29:AX29))))))</f>
        <v>228.2</v>
      </c>
      <c r="F29" s="6">
        <f>COUNT(H29:AX29)</f>
        <v>6</v>
      </c>
      <c r="G29" s="31">
        <f>SUM(H29:AX29)</f>
        <v>228.2</v>
      </c>
      <c r="H29" s="42"/>
      <c r="I29" s="42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>
        <v>80</v>
      </c>
      <c r="Z29" s="88">
        <v>72</v>
      </c>
      <c r="AA29" s="88"/>
      <c r="AB29" s="88"/>
      <c r="AC29" s="88">
        <v>52.2</v>
      </c>
      <c r="AD29" s="88">
        <v>20</v>
      </c>
      <c r="AE29" s="96">
        <v>2</v>
      </c>
      <c r="AF29" s="30"/>
      <c r="AG29" s="30"/>
      <c r="AH29" s="30"/>
      <c r="AI29" s="30"/>
      <c r="AJ29" s="30"/>
      <c r="AK29" s="30"/>
      <c r="AL29" s="30"/>
      <c r="AM29" s="30"/>
      <c r="AN29" s="30"/>
      <c r="AO29" s="115">
        <v>2</v>
      </c>
      <c r="AP29" s="30"/>
      <c r="AQ29" s="108"/>
      <c r="AR29" s="6"/>
      <c r="AS29" s="22"/>
      <c r="AT29" s="22"/>
      <c r="AU29" s="22" t="s">
        <v>54</v>
      </c>
      <c r="AV29" s="6"/>
      <c r="AW29" s="22"/>
      <c r="AX29" s="7"/>
    </row>
    <row r="30" spans="1:50" x14ac:dyDescent="0.2">
      <c r="A30" s="29">
        <f ca="1">RANK(E30,$E$2:$E$483)</f>
        <v>29</v>
      </c>
      <c r="B30" s="46" t="s">
        <v>1240</v>
      </c>
      <c r="C30" s="44" t="s">
        <v>1172</v>
      </c>
      <c r="D30" s="42" t="s">
        <v>7</v>
      </c>
      <c r="E30" s="32">
        <f ca="1">SUMPRODUCT(LARGE(H30:AX30,ROW(INDIRECT("1:"&amp;MIN(20,COUNT(H30:AX30))))))</f>
        <v>221.8</v>
      </c>
      <c r="F30" s="6">
        <f>COUNT(H30:AX30)</f>
        <v>14</v>
      </c>
      <c r="G30" s="31">
        <f>SUM(H30:AX30)</f>
        <v>221.79999999999998</v>
      </c>
      <c r="H30" s="88"/>
      <c r="I30" s="88">
        <v>2</v>
      </c>
      <c r="J30" s="88"/>
      <c r="K30" s="88">
        <v>1.8</v>
      </c>
      <c r="L30" s="88">
        <v>14</v>
      </c>
      <c r="M30" s="88"/>
      <c r="N30" s="88"/>
      <c r="O30" s="88"/>
      <c r="P30" s="88">
        <v>10</v>
      </c>
      <c r="Q30" s="88">
        <v>38.4</v>
      </c>
      <c r="R30" s="88">
        <v>4.8000000000000007</v>
      </c>
      <c r="S30" s="88"/>
      <c r="T30" s="88"/>
      <c r="U30" s="88"/>
      <c r="V30" s="88"/>
      <c r="W30" s="88"/>
      <c r="X30" s="88"/>
      <c r="Y30" s="88"/>
      <c r="Z30" s="88">
        <v>2</v>
      </c>
      <c r="AA30" s="88"/>
      <c r="AB30" s="88"/>
      <c r="AC30" s="88"/>
      <c r="AD30" s="88">
        <v>2</v>
      </c>
      <c r="AE30" s="96">
        <v>64</v>
      </c>
      <c r="AF30" s="30"/>
      <c r="AG30" s="30"/>
      <c r="AH30" s="30">
        <v>7.2</v>
      </c>
      <c r="AI30" s="30"/>
      <c r="AJ30" s="30">
        <v>15.6</v>
      </c>
      <c r="AK30" s="30"/>
      <c r="AL30" s="30"/>
      <c r="AM30" s="30"/>
      <c r="AN30" s="30"/>
      <c r="AO30" s="115">
        <v>2</v>
      </c>
      <c r="AP30" s="30">
        <v>28</v>
      </c>
      <c r="AQ30" s="108"/>
      <c r="AR30" s="6"/>
      <c r="AS30" s="22"/>
      <c r="AT30" s="22"/>
      <c r="AU30" s="22"/>
      <c r="AV30" s="6"/>
      <c r="AW30" s="22">
        <v>30</v>
      </c>
      <c r="AX30" s="7"/>
    </row>
    <row r="31" spans="1:50" x14ac:dyDescent="0.2">
      <c r="A31" s="29">
        <f ca="1">RANK(E31,$E$2:$E$483)</f>
        <v>30</v>
      </c>
      <c r="B31" s="46" t="s">
        <v>297</v>
      </c>
      <c r="C31" s="44" t="s">
        <v>1150</v>
      </c>
      <c r="D31" s="2" t="s">
        <v>7</v>
      </c>
      <c r="E31" s="32">
        <f ca="1">SUMPRODUCT(LARGE(H31:AX31,ROW(INDIRECT("1:"&amp;MIN(20,COUNT(H31:AX31))))))</f>
        <v>218.4</v>
      </c>
      <c r="F31" s="6">
        <f>COUNT(H31:AX31)</f>
        <v>6</v>
      </c>
      <c r="G31" s="31">
        <f>SUM(H31:AX31)</f>
        <v>218.4</v>
      </c>
      <c r="H31" s="88"/>
      <c r="I31" s="88">
        <v>16</v>
      </c>
      <c r="J31" s="88"/>
      <c r="K31" s="88">
        <v>90</v>
      </c>
      <c r="L31" s="88">
        <v>70</v>
      </c>
      <c r="M31" s="88"/>
      <c r="N31" s="88"/>
      <c r="O31" s="88"/>
      <c r="P31" s="88"/>
      <c r="Q31" s="88"/>
      <c r="R31" s="88"/>
      <c r="S31" s="88">
        <v>14</v>
      </c>
      <c r="T31" s="88"/>
      <c r="U31" s="88">
        <v>26.4</v>
      </c>
      <c r="V31" s="88"/>
      <c r="W31" s="88"/>
      <c r="X31" s="88"/>
      <c r="Y31" s="88"/>
      <c r="Z31" s="88"/>
      <c r="AA31" s="88"/>
      <c r="AB31" s="88"/>
      <c r="AC31" s="88"/>
      <c r="AD31" s="88"/>
      <c r="AE31" s="96"/>
      <c r="AF31" s="30"/>
      <c r="AG31" s="30"/>
      <c r="AH31" s="30"/>
      <c r="AI31" s="30"/>
      <c r="AJ31" s="30"/>
      <c r="AK31" s="30"/>
      <c r="AL31" s="30"/>
      <c r="AM31" s="30"/>
      <c r="AN31" s="30"/>
      <c r="AO31" s="115"/>
      <c r="AP31" s="30">
        <v>2</v>
      </c>
      <c r="AQ31" s="108"/>
      <c r="AR31" s="6"/>
      <c r="AS31" s="22"/>
      <c r="AT31" s="22"/>
      <c r="AU31" s="22" t="s">
        <v>54</v>
      </c>
      <c r="AV31" s="6"/>
      <c r="AW31" s="22"/>
      <c r="AX31" s="7"/>
    </row>
    <row r="32" spans="1:50" x14ac:dyDescent="0.2">
      <c r="A32" s="29">
        <f ca="1">RANK(E32,$E$2:$E$483)</f>
        <v>31</v>
      </c>
      <c r="B32" s="46" t="s">
        <v>1222</v>
      </c>
      <c r="C32" s="44" t="s">
        <v>1172</v>
      </c>
      <c r="D32" s="2" t="s">
        <v>7</v>
      </c>
      <c r="E32" s="32">
        <f ca="1">SUMPRODUCT(LARGE(H32:AX32,ROW(INDIRECT("1:"&amp;MIN(20,COUNT(H32:AX32))))))</f>
        <v>217.8</v>
      </c>
      <c r="F32" s="6">
        <f>COUNT(H32:AX32)</f>
        <v>5</v>
      </c>
      <c r="G32" s="31">
        <f>SUM(H32:AX32)</f>
        <v>217.8</v>
      </c>
      <c r="H32" s="88"/>
      <c r="I32" s="88">
        <v>36</v>
      </c>
      <c r="J32" s="88"/>
      <c r="K32" s="88">
        <v>9</v>
      </c>
      <c r="L32" s="88"/>
      <c r="M32" s="88"/>
      <c r="N32" s="88"/>
      <c r="O32" s="88"/>
      <c r="P32" s="88">
        <v>58</v>
      </c>
      <c r="Q32" s="88">
        <v>34.799999999999997</v>
      </c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96"/>
      <c r="AF32" s="30"/>
      <c r="AG32" s="30"/>
      <c r="AH32" s="30"/>
      <c r="AI32" s="30"/>
      <c r="AJ32" s="30"/>
      <c r="AK32" s="30"/>
      <c r="AL32" s="30"/>
      <c r="AM32" s="30"/>
      <c r="AN32" s="30"/>
      <c r="AO32" s="115"/>
      <c r="AP32" s="30">
        <v>80</v>
      </c>
      <c r="AQ32" s="108"/>
      <c r="AR32" s="6"/>
      <c r="AS32" s="22"/>
      <c r="AT32" s="22"/>
      <c r="AU32" s="22" t="s">
        <v>54</v>
      </c>
      <c r="AV32" s="6"/>
      <c r="AW32" s="22"/>
      <c r="AX32" s="7"/>
    </row>
    <row r="33" spans="1:50" x14ac:dyDescent="0.2">
      <c r="A33" s="29">
        <f ca="1">RANK(E33,$E$2:$E$483)</f>
        <v>32</v>
      </c>
      <c r="B33" s="46" t="s">
        <v>1254</v>
      </c>
      <c r="C33" s="44" t="s">
        <v>1172</v>
      </c>
      <c r="D33" s="2" t="s">
        <v>7</v>
      </c>
      <c r="E33" s="32">
        <f ca="1">SUMPRODUCT(LARGE(H33:AX33,ROW(INDIRECT("1:"&amp;MIN(20,COUNT(H33:AX33))))))</f>
        <v>199.25000000000003</v>
      </c>
      <c r="F33" s="6">
        <f>COUNT(H33:AX33)</f>
        <v>16</v>
      </c>
      <c r="G33" s="31">
        <f>SUM(H33:AX33)</f>
        <v>199.25000000000003</v>
      </c>
      <c r="H33" s="88"/>
      <c r="I33" s="88">
        <v>2</v>
      </c>
      <c r="J33" s="88"/>
      <c r="K33" s="88">
        <v>1.8</v>
      </c>
      <c r="L33" s="88">
        <v>11.2</v>
      </c>
      <c r="M33" s="88"/>
      <c r="N33" s="88"/>
      <c r="O33" s="88"/>
      <c r="P33" s="88">
        <v>2</v>
      </c>
      <c r="Q33" s="88">
        <v>31.2</v>
      </c>
      <c r="R33" s="88">
        <v>1.6</v>
      </c>
      <c r="S33" s="88"/>
      <c r="T33" s="88"/>
      <c r="U33" s="88">
        <v>18</v>
      </c>
      <c r="V33" s="88"/>
      <c r="W33" s="88"/>
      <c r="X33" s="88"/>
      <c r="Y33" s="88"/>
      <c r="Z33" s="88">
        <v>2</v>
      </c>
      <c r="AA33" s="88"/>
      <c r="AB33" s="88"/>
      <c r="AC33" s="88"/>
      <c r="AD33" s="88">
        <v>2</v>
      </c>
      <c r="AE33" s="96">
        <v>2</v>
      </c>
      <c r="AF33" s="30">
        <v>21.599999999999998</v>
      </c>
      <c r="AG33" s="30"/>
      <c r="AH33" s="30"/>
      <c r="AI33" s="30"/>
      <c r="AJ33" s="30">
        <v>14.399999999999999</v>
      </c>
      <c r="AK33" s="30"/>
      <c r="AL33" s="30">
        <v>9.7999999999999989</v>
      </c>
      <c r="AM33" s="30"/>
      <c r="AN33" s="30"/>
      <c r="AO33" s="115">
        <v>2</v>
      </c>
      <c r="AP33" s="30">
        <v>52</v>
      </c>
      <c r="AQ33" s="108">
        <v>25.650000000000002</v>
      </c>
      <c r="AR33" s="6"/>
      <c r="AS33" s="22"/>
      <c r="AT33" s="22"/>
      <c r="AU33" s="22"/>
      <c r="AV33" s="6"/>
      <c r="AW33" s="22"/>
      <c r="AX33" s="7"/>
    </row>
    <row r="34" spans="1:50" x14ac:dyDescent="0.2">
      <c r="A34" s="29">
        <f ca="1">RANK(E34,$E$2:$E$483)</f>
        <v>33</v>
      </c>
      <c r="B34" s="46" t="s">
        <v>1364</v>
      </c>
      <c r="C34" s="44" t="s">
        <v>1172</v>
      </c>
      <c r="D34" s="2" t="s">
        <v>7</v>
      </c>
      <c r="E34" s="32">
        <f ca="1">SUMPRODUCT(LARGE(H34:AX34,ROW(INDIRECT("1:"&amp;MIN(20,COUNT(H34:AX34))))))</f>
        <v>197.5</v>
      </c>
      <c r="F34" s="6">
        <f>COUNT(H34:AX34)</f>
        <v>6</v>
      </c>
      <c r="G34" s="31">
        <f>SUM(H34:AX34)</f>
        <v>197.49999999999997</v>
      </c>
      <c r="H34" s="88"/>
      <c r="I34" s="88"/>
      <c r="J34" s="88"/>
      <c r="K34" s="88"/>
      <c r="L34" s="88"/>
      <c r="M34" s="88"/>
      <c r="N34" s="88"/>
      <c r="O34" s="88"/>
      <c r="P34" s="88">
        <v>72</v>
      </c>
      <c r="Q34" s="88"/>
      <c r="R34" s="88"/>
      <c r="S34" s="88">
        <v>27.3</v>
      </c>
      <c r="T34" s="88">
        <v>34.799999999999997</v>
      </c>
      <c r="U34" s="88"/>
      <c r="V34" s="88">
        <v>28.799999999999997</v>
      </c>
      <c r="W34" s="88">
        <v>21.599999999999998</v>
      </c>
      <c r="X34" s="88"/>
      <c r="Y34" s="88"/>
      <c r="Z34" s="88"/>
      <c r="AA34" s="88"/>
      <c r="AB34" s="88"/>
      <c r="AC34" s="88"/>
      <c r="AD34" s="88"/>
      <c r="AE34" s="96"/>
      <c r="AF34" s="30"/>
      <c r="AG34" s="30"/>
      <c r="AH34" s="30"/>
      <c r="AI34" s="30"/>
      <c r="AJ34" s="30"/>
      <c r="AK34" s="30"/>
      <c r="AL34" s="30"/>
      <c r="AM34" s="30"/>
      <c r="AN34" s="30"/>
      <c r="AO34" s="115"/>
      <c r="AP34" s="30">
        <v>13</v>
      </c>
      <c r="AQ34" s="108"/>
      <c r="AR34" s="6"/>
      <c r="AS34" s="22"/>
      <c r="AT34" s="22"/>
      <c r="AU34" s="22" t="s">
        <v>54</v>
      </c>
      <c r="AV34" s="6"/>
      <c r="AW34" s="22"/>
      <c r="AX34" s="7"/>
    </row>
    <row r="35" spans="1:50" x14ac:dyDescent="0.2">
      <c r="A35" s="29">
        <f ca="1">RANK(E35,$E$2:$E$483)</f>
        <v>34</v>
      </c>
      <c r="B35" s="113" t="s">
        <v>1548</v>
      </c>
      <c r="C35" s="47" t="s">
        <v>1480</v>
      </c>
      <c r="D35" s="2" t="s">
        <v>7</v>
      </c>
      <c r="E35" s="32">
        <f ca="1">SUMPRODUCT(LARGE(H35:AX35,ROW(INDIRECT("1:"&amp;MIN(20,COUNT(H35:AX35))))))</f>
        <v>190</v>
      </c>
      <c r="F35" s="6">
        <f>COUNT(H35:AX35)</f>
        <v>4</v>
      </c>
      <c r="G35" s="31">
        <f>SUM(H35:AX35)</f>
        <v>190</v>
      </c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>
        <v>52</v>
      </c>
      <c r="Z35" s="88">
        <v>38</v>
      </c>
      <c r="AA35" s="88"/>
      <c r="AB35" s="88"/>
      <c r="AC35" s="88">
        <v>36</v>
      </c>
      <c r="AD35" s="88">
        <v>64</v>
      </c>
      <c r="AE35" s="96"/>
      <c r="AF35" s="30"/>
      <c r="AG35" s="30"/>
      <c r="AH35" s="30"/>
      <c r="AI35" s="30"/>
      <c r="AJ35" s="30"/>
      <c r="AK35" s="30"/>
      <c r="AL35" s="30"/>
      <c r="AM35" s="30"/>
      <c r="AN35" s="30"/>
      <c r="AO35" s="115"/>
      <c r="AP35" s="30"/>
      <c r="AQ35" s="108"/>
      <c r="AR35" s="6"/>
      <c r="AS35" s="22"/>
      <c r="AT35" s="22"/>
      <c r="AU35" s="22" t="s">
        <v>54</v>
      </c>
      <c r="AV35" s="6"/>
      <c r="AW35" s="22"/>
      <c r="AX35" s="7"/>
    </row>
    <row r="36" spans="1:50" x14ac:dyDescent="0.2">
      <c r="A36" s="29">
        <f ca="1">RANK(E36,$E$2:$E$483)</f>
        <v>35</v>
      </c>
      <c r="B36" s="46" t="s">
        <v>587</v>
      </c>
      <c r="C36" s="44" t="s">
        <v>1172</v>
      </c>
      <c r="D36" s="2" t="s">
        <v>7</v>
      </c>
      <c r="E36" s="32">
        <f ca="1">SUMPRODUCT(LARGE(H36:AX36,ROW(INDIRECT("1:"&amp;MIN(20,COUNT(H36:AX36))))))</f>
        <v>187.88</v>
      </c>
      <c r="F36" s="6">
        <f>COUNT(H36:AX36)</f>
        <v>5</v>
      </c>
      <c r="G36" s="31">
        <f>SUM(H36:AX36)</f>
        <v>187.88</v>
      </c>
      <c r="H36" s="88"/>
      <c r="I36" s="88"/>
      <c r="J36" s="88"/>
      <c r="K36" s="88"/>
      <c r="L36" s="88"/>
      <c r="M36" s="88"/>
      <c r="N36" s="88"/>
      <c r="O36" s="88"/>
      <c r="P36" s="88">
        <v>52</v>
      </c>
      <c r="Q36" s="88">
        <v>28</v>
      </c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96"/>
      <c r="AF36" s="30"/>
      <c r="AG36" s="30"/>
      <c r="AH36" s="30"/>
      <c r="AI36" s="30"/>
      <c r="AJ36" s="30"/>
      <c r="AK36" s="30"/>
      <c r="AL36" s="30"/>
      <c r="AM36" s="30"/>
      <c r="AN36" s="30"/>
      <c r="AO36" s="115"/>
      <c r="AP36" s="30"/>
      <c r="AQ36" s="108">
        <v>25.650000000000002</v>
      </c>
      <c r="AR36" s="6">
        <v>28.23</v>
      </c>
      <c r="AS36" s="22"/>
      <c r="AT36" s="22"/>
      <c r="AU36" s="22">
        <v>54</v>
      </c>
      <c r="AV36" s="6"/>
      <c r="AW36" s="22"/>
      <c r="AX36" s="7"/>
    </row>
    <row r="37" spans="1:50" x14ac:dyDescent="0.2">
      <c r="A37" s="29">
        <f ca="1">RANK(E37,$E$2:$E$483)</f>
        <v>36</v>
      </c>
      <c r="B37" s="46" t="s">
        <v>718</v>
      </c>
      <c r="C37" s="44" t="s">
        <v>1200</v>
      </c>
      <c r="D37" s="2" t="s">
        <v>7</v>
      </c>
      <c r="E37" s="32">
        <f ca="1">SUMPRODUCT(LARGE(H37:AX37,ROW(INDIRECT("1:"&amp;MIN(20,COUNT(H37:AX37))))))</f>
        <v>186.70000000000002</v>
      </c>
      <c r="F37" s="6">
        <f>COUNT(H37:AX37)</f>
        <v>9</v>
      </c>
      <c r="G37" s="31">
        <f>SUM(H37:AX37)</f>
        <v>186.7</v>
      </c>
      <c r="H37" s="88"/>
      <c r="I37" s="88"/>
      <c r="J37" s="88"/>
      <c r="K37" s="88"/>
      <c r="L37" s="88"/>
      <c r="M37" s="88"/>
      <c r="N37" s="88">
        <v>30.3</v>
      </c>
      <c r="O37" s="88"/>
      <c r="P37" s="88">
        <v>2</v>
      </c>
      <c r="Q37" s="88"/>
      <c r="R37" s="88">
        <v>8</v>
      </c>
      <c r="S37" s="88"/>
      <c r="T37" s="88">
        <v>14.399999999999999</v>
      </c>
      <c r="U37" s="88"/>
      <c r="V37" s="88">
        <v>25.2</v>
      </c>
      <c r="W37" s="88">
        <v>22.8</v>
      </c>
      <c r="X37" s="88"/>
      <c r="Y37" s="88">
        <v>2</v>
      </c>
      <c r="Z37" s="88"/>
      <c r="AA37" s="88"/>
      <c r="AB37" s="88"/>
      <c r="AC37" s="88"/>
      <c r="AD37" s="88"/>
      <c r="AE37" s="96">
        <v>2</v>
      </c>
      <c r="AF37" s="30"/>
      <c r="AG37" s="30"/>
      <c r="AH37" s="30"/>
      <c r="AI37" s="30"/>
      <c r="AJ37" s="30"/>
      <c r="AK37" s="30"/>
      <c r="AL37" s="30"/>
      <c r="AM37" s="30"/>
      <c r="AN37" s="30"/>
      <c r="AO37" s="115">
        <v>80</v>
      </c>
      <c r="AP37" s="30"/>
      <c r="AQ37" s="108"/>
      <c r="AR37" s="6"/>
      <c r="AS37" s="22"/>
      <c r="AT37" s="22"/>
      <c r="AU37" s="22" t="s">
        <v>54</v>
      </c>
      <c r="AV37" s="6"/>
      <c r="AW37" s="22"/>
      <c r="AX37" s="7"/>
    </row>
    <row r="38" spans="1:50" x14ac:dyDescent="0.2">
      <c r="A38" s="29">
        <f ca="1">RANK(E38,$E$2:$E$483)</f>
        <v>37</v>
      </c>
      <c r="B38" s="110" t="s">
        <v>979</v>
      </c>
      <c r="C38" s="43" t="s">
        <v>1150</v>
      </c>
      <c r="D38" s="2" t="s">
        <v>7</v>
      </c>
      <c r="E38" s="32">
        <f ca="1">SUMPRODUCT(LARGE(H38:AX38,ROW(INDIRECT("1:"&amp;MIN(20,COUNT(H38:AX38))))))</f>
        <v>185.60000000000002</v>
      </c>
      <c r="F38" s="6">
        <f>COUNT(H38:AX38)</f>
        <v>6</v>
      </c>
      <c r="G38" s="31">
        <f>SUM(H38:AX38)</f>
        <v>185.6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>
        <v>22.8</v>
      </c>
      <c r="Y38" s="88">
        <v>72</v>
      </c>
      <c r="Z38" s="88">
        <v>2</v>
      </c>
      <c r="AA38" s="88"/>
      <c r="AB38" s="88"/>
      <c r="AC38" s="88">
        <v>46.800000000000004</v>
      </c>
      <c r="AD38" s="88">
        <v>40</v>
      </c>
      <c r="AE38" s="96"/>
      <c r="AF38" s="30"/>
      <c r="AG38" s="30"/>
      <c r="AH38" s="30"/>
      <c r="AI38" s="30"/>
      <c r="AJ38" s="30"/>
      <c r="AK38" s="30"/>
      <c r="AL38" s="30"/>
      <c r="AM38" s="30"/>
      <c r="AN38" s="30"/>
      <c r="AO38" s="115"/>
      <c r="AP38" s="30">
        <v>2</v>
      </c>
      <c r="AQ38" s="108"/>
      <c r="AR38" s="6"/>
      <c r="AS38" s="22"/>
      <c r="AT38" s="22"/>
      <c r="AU38" s="22" t="s">
        <v>54</v>
      </c>
      <c r="AV38" s="6"/>
      <c r="AW38" s="22"/>
      <c r="AX38" s="7"/>
    </row>
    <row r="39" spans="1:50" x14ac:dyDescent="0.2">
      <c r="A39" s="29">
        <f ca="1">RANK(E39,$E$2:$E$483)</f>
        <v>38</v>
      </c>
      <c r="B39" s="46" t="s">
        <v>1590</v>
      </c>
      <c r="C39" s="44" t="s">
        <v>1503</v>
      </c>
      <c r="D39" s="2" t="s">
        <v>7</v>
      </c>
      <c r="E39" s="32">
        <f ca="1">SUMPRODUCT(LARGE(H39:AX39,ROW(INDIRECT("1:"&amp;MIN(20,COUNT(H39:AX39))))))</f>
        <v>180</v>
      </c>
      <c r="F39" s="6">
        <f>COUNT(H39:AX39)</f>
        <v>4</v>
      </c>
      <c r="G39" s="31">
        <f>SUM(H39:AX39)</f>
        <v>180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>
        <v>8</v>
      </c>
      <c r="AA39" s="88"/>
      <c r="AB39" s="88">
        <v>60</v>
      </c>
      <c r="AC39" s="88"/>
      <c r="AD39" s="88"/>
      <c r="AE39" s="96">
        <v>72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115">
        <v>40</v>
      </c>
      <c r="AP39" s="30"/>
      <c r="AQ39" s="108"/>
      <c r="AR39" s="6"/>
      <c r="AS39" s="22"/>
      <c r="AT39" s="22"/>
      <c r="AU39" s="22" t="s">
        <v>54</v>
      </c>
      <c r="AV39" s="6"/>
      <c r="AW39" s="22"/>
      <c r="AX39" s="7"/>
    </row>
    <row r="40" spans="1:50" x14ac:dyDescent="0.2">
      <c r="A40" s="29">
        <f ca="1">RANK(E40,$E$2:$E$483)</f>
        <v>39</v>
      </c>
      <c r="B40" s="46" t="s">
        <v>1224</v>
      </c>
      <c r="C40" s="44" t="s">
        <v>1151</v>
      </c>
      <c r="D40" s="2" t="s">
        <v>7</v>
      </c>
      <c r="E40" s="32">
        <f ca="1">SUMPRODUCT(LARGE(H40:AX40,ROW(INDIRECT("1:"&amp;MIN(20,COUNT(H40:AX40))))))</f>
        <v>178.8</v>
      </c>
      <c r="F40" s="6">
        <f>COUNT(H40:AX40)</f>
        <v>7</v>
      </c>
      <c r="G40" s="31">
        <f>SUM(H40:AX40)</f>
        <v>178.79999999999998</v>
      </c>
      <c r="H40" s="88"/>
      <c r="I40" s="88">
        <v>32</v>
      </c>
      <c r="J40" s="88">
        <v>34.799999999999997</v>
      </c>
      <c r="K40" s="88">
        <v>28.8</v>
      </c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96">
        <v>22</v>
      </c>
      <c r="AF40" s="30">
        <v>43.199999999999996</v>
      </c>
      <c r="AG40" s="30"/>
      <c r="AH40" s="30"/>
      <c r="AI40" s="30"/>
      <c r="AJ40" s="30"/>
      <c r="AK40" s="30"/>
      <c r="AL40" s="30"/>
      <c r="AM40" s="30"/>
      <c r="AN40" s="30"/>
      <c r="AO40" s="115">
        <v>2</v>
      </c>
      <c r="AP40" s="30">
        <v>16</v>
      </c>
      <c r="AQ40" s="108"/>
      <c r="AR40" s="6"/>
      <c r="AS40" s="22"/>
      <c r="AT40" s="22"/>
      <c r="AU40" s="22" t="s">
        <v>54</v>
      </c>
      <c r="AV40" s="6"/>
      <c r="AW40" s="22"/>
      <c r="AX40" s="7"/>
    </row>
    <row r="41" spans="1:50" x14ac:dyDescent="0.2">
      <c r="A41" s="29">
        <f ca="1">RANK(E41,$E$2:$E$483)</f>
        <v>40</v>
      </c>
      <c r="B41" s="46" t="s">
        <v>1550</v>
      </c>
      <c r="C41" s="44" t="s">
        <v>1483</v>
      </c>
      <c r="D41" s="2" t="s">
        <v>7</v>
      </c>
      <c r="E41" s="32">
        <f ca="1">SUMPRODUCT(LARGE(H41:AX41,ROW(INDIRECT("1:"&amp;MIN(20,COUNT(H41:AX41))))))</f>
        <v>175.6</v>
      </c>
      <c r="F41" s="6">
        <f>COUNT(H41:AX41)</f>
        <v>10</v>
      </c>
      <c r="G41" s="31">
        <f>SUM(H41:AX41)</f>
        <v>175.6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>
        <v>24</v>
      </c>
      <c r="Z41" s="88">
        <v>18</v>
      </c>
      <c r="AA41" s="88"/>
      <c r="AB41" s="88"/>
      <c r="AC41" s="88">
        <v>3.6</v>
      </c>
      <c r="AD41" s="88">
        <v>38</v>
      </c>
      <c r="AE41" s="96">
        <v>2</v>
      </c>
      <c r="AF41" s="30"/>
      <c r="AG41" s="30"/>
      <c r="AH41" s="30">
        <v>34.200000000000003</v>
      </c>
      <c r="AI41" s="30"/>
      <c r="AJ41" s="30"/>
      <c r="AK41" s="30">
        <v>29.4</v>
      </c>
      <c r="AL41" s="30">
        <v>22.4</v>
      </c>
      <c r="AM41" s="30"/>
      <c r="AN41" s="30"/>
      <c r="AO41" s="115">
        <v>2</v>
      </c>
      <c r="AP41" s="30">
        <v>2</v>
      </c>
      <c r="AQ41" s="108"/>
      <c r="AR41" s="6"/>
      <c r="AS41" s="22"/>
      <c r="AT41" s="22"/>
      <c r="AU41" s="22" t="s">
        <v>54</v>
      </c>
      <c r="AV41" s="6"/>
      <c r="AW41" s="22"/>
      <c r="AX41" s="7"/>
    </row>
    <row r="42" spans="1:50" x14ac:dyDescent="0.2">
      <c r="A42" s="29">
        <f ca="1">RANK(E42,$E$2:$E$483)</f>
        <v>41</v>
      </c>
      <c r="B42" s="113" t="s">
        <v>408</v>
      </c>
      <c r="C42" s="47" t="s">
        <v>1149</v>
      </c>
      <c r="D42" s="2" t="s">
        <v>7</v>
      </c>
      <c r="E42" s="32">
        <f ca="1">SUMPRODUCT(LARGE(H42:AX42,ROW(INDIRECT("1:"&amp;MIN(20,COUNT(H42:AX42))))))</f>
        <v>175.20000000000002</v>
      </c>
      <c r="F42" s="6">
        <f>COUNT(H42:AX42)</f>
        <v>8</v>
      </c>
      <c r="G42" s="31">
        <f>SUM(H42:AX42)</f>
        <v>175.2</v>
      </c>
      <c r="H42" s="88"/>
      <c r="I42" s="88"/>
      <c r="J42" s="88"/>
      <c r="K42" s="88"/>
      <c r="L42" s="88"/>
      <c r="M42" s="88"/>
      <c r="N42" s="88">
        <v>16.8</v>
      </c>
      <c r="O42" s="88">
        <v>48</v>
      </c>
      <c r="P42" s="88"/>
      <c r="Q42" s="88"/>
      <c r="R42" s="88"/>
      <c r="S42" s="88"/>
      <c r="T42" s="88">
        <v>21.599999999999998</v>
      </c>
      <c r="U42" s="88"/>
      <c r="V42" s="88">
        <v>22.8</v>
      </c>
      <c r="W42" s="88">
        <v>60</v>
      </c>
      <c r="X42" s="88"/>
      <c r="Y42" s="88"/>
      <c r="Z42" s="88"/>
      <c r="AA42" s="88"/>
      <c r="AB42" s="88"/>
      <c r="AC42" s="88"/>
      <c r="AD42" s="88">
        <v>2</v>
      </c>
      <c r="AE42" s="96">
        <v>2</v>
      </c>
      <c r="AF42" s="30"/>
      <c r="AG42" s="30"/>
      <c r="AH42" s="30"/>
      <c r="AI42" s="30"/>
      <c r="AJ42" s="30"/>
      <c r="AK42" s="30"/>
      <c r="AL42" s="30"/>
      <c r="AM42" s="30"/>
      <c r="AN42" s="30"/>
      <c r="AO42" s="115">
        <v>2</v>
      </c>
      <c r="AP42" s="30"/>
      <c r="AQ42" s="108"/>
      <c r="AR42" s="6"/>
      <c r="AS42" s="22"/>
      <c r="AT42" s="22"/>
      <c r="AU42" s="22" t="s">
        <v>54</v>
      </c>
      <c r="AV42" s="6"/>
      <c r="AW42" s="22"/>
      <c r="AX42" s="7"/>
    </row>
    <row r="43" spans="1:50" x14ac:dyDescent="0.2">
      <c r="A43" s="29">
        <f ca="1">RANK(E43,$E$2:$E$483)</f>
        <v>42</v>
      </c>
      <c r="B43" s="46" t="s">
        <v>1416</v>
      </c>
      <c r="C43" s="44" t="s">
        <v>1159</v>
      </c>
      <c r="D43" s="2" t="s">
        <v>7</v>
      </c>
      <c r="E43" s="32">
        <f ca="1">SUMPRODUCT(LARGE(H43:AX43,ROW(INDIRECT("1:"&amp;MIN(20,COUNT(H43:AX43))))))</f>
        <v>165.6</v>
      </c>
      <c r="F43" s="6">
        <f>COUNT(H43:AX43)</f>
        <v>4</v>
      </c>
      <c r="G43" s="31">
        <f>SUM(H43:AX43)</f>
        <v>165.6</v>
      </c>
      <c r="H43" s="88"/>
      <c r="I43" s="88"/>
      <c r="J43" s="88"/>
      <c r="K43" s="88"/>
      <c r="L43" s="88"/>
      <c r="M43" s="88"/>
      <c r="N43" s="88"/>
      <c r="O43" s="88"/>
      <c r="P43" s="88">
        <v>28</v>
      </c>
      <c r="Q43" s="88">
        <v>22.4</v>
      </c>
      <c r="R43" s="88">
        <v>72</v>
      </c>
      <c r="S43" s="88"/>
      <c r="T43" s="88"/>
      <c r="U43" s="88">
        <v>43.199999999999996</v>
      </c>
      <c r="V43" s="88"/>
      <c r="W43" s="88"/>
      <c r="X43" s="88"/>
      <c r="Y43" s="88"/>
      <c r="Z43" s="88"/>
      <c r="AA43" s="88"/>
      <c r="AB43" s="88"/>
      <c r="AC43" s="88"/>
      <c r="AD43" s="88"/>
      <c r="AE43" s="96"/>
      <c r="AF43" s="30"/>
      <c r="AG43" s="30"/>
      <c r="AH43" s="30"/>
      <c r="AI43" s="30"/>
      <c r="AJ43" s="30"/>
      <c r="AK43" s="30"/>
      <c r="AL43" s="30"/>
      <c r="AM43" s="30"/>
      <c r="AN43" s="30"/>
      <c r="AO43" s="115"/>
      <c r="AP43" s="30"/>
      <c r="AQ43" s="108"/>
      <c r="AR43" s="6"/>
      <c r="AS43" s="22"/>
      <c r="AT43" s="22"/>
      <c r="AU43" s="22" t="s">
        <v>54</v>
      </c>
      <c r="AV43" s="6"/>
      <c r="AW43" s="22"/>
      <c r="AX43" s="7"/>
    </row>
    <row r="44" spans="1:50" x14ac:dyDescent="0.2">
      <c r="A44" s="29">
        <f ca="1">RANK(E44,$E$2:$E$483)</f>
        <v>43</v>
      </c>
      <c r="B44" s="46" t="s">
        <v>803</v>
      </c>
      <c r="C44" s="44" t="s">
        <v>1159</v>
      </c>
      <c r="D44" s="2" t="s">
        <v>7</v>
      </c>
      <c r="E44" s="32">
        <f ca="1">SUMPRODUCT(LARGE(H44:AX44,ROW(INDIRECT("1:"&amp;MIN(20,COUNT(H44:AX44))))))</f>
        <v>161.28</v>
      </c>
      <c r="F44" s="6">
        <f>COUNT(H44:AX44)</f>
        <v>6</v>
      </c>
      <c r="G44" s="31">
        <f>SUM(H44:AX44)</f>
        <v>161.28</v>
      </c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115"/>
      <c r="AP44" s="30"/>
      <c r="AQ44" s="108">
        <v>25.650000000000002</v>
      </c>
      <c r="AR44" s="6">
        <v>28.23</v>
      </c>
      <c r="AS44" s="22">
        <v>30</v>
      </c>
      <c r="AT44" s="22">
        <v>27</v>
      </c>
      <c r="AU44" s="22">
        <v>26.4</v>
      </c>
      <c r="AV44" s="6"/>
      <c r="AW44" s="22">
        <v>24</v>
      </c>
      <c r="AX44" s="7"/>
    </row>
    <row r="45" spans="1:50" x14ac:dyDescent="0.2">
      <c r="A45" s="29">
        <f ca="1">RANK(E45,$E$2:$E$483)</f>
        <v>44</v>
      </c>
      <c r="B45" s="46" t="s">
        <v>130</v>
      </c>
      <c r="C45" s="44" t="s">
        <v>1159</v>
      </c>
      <c r="D45" s="2" t="s">
        <v>7</v>
      </c>
      <c r="E45" s="32">
        <f ca="1">SUMPRODUCT(LARGE(H45:AX45,ROW(INDIRECT("1:"&amp;MIN(20,COUNT(H45:AX45))))))</f>
        <v>159.80000000000001</v>
      </c>
      <c r="F45" s="6">
        <f>COUNT(H45:AX45)</f>
        <v>11</v>
      </c>
      <c r="G45" s="31">
        <f>SUM(H45:AX45)</f>
        <v>159.80000000000001</v>
      </c>
      <c r="H45" s="88"/>
      <c r="I45" s="88">
        <v>2</v>
      </c>
      <c r="J45" s="88"/>
      <c r="K45" s="88"/>
      <c r="L45" s="88"/>
      <c r="M45" s="88"/>
      <c r="N45" s="88">
        <v>40.799999999999997</v>
      </c>
      <c r="O45" s="88"/>
      <c r="P45" s="88"/>
      <c r="Q45" s="88"/>
      <c r="R45" s="88">
        <v>25.6</v>
      </c>
      <c r="S45" s="88"/>
      <c r="T45" s="88">
        <v>15.6</v>
      </c>
      <c r="U45" s="88"/>
      <c r="V45" s="88"/>
      <c r="W45" s="88"/>
      <c r="X45" s="88">
        <v>31.2</v>
      </c>
      <c r="Y45" s="88">
        <v>2</v>
      </c>
      <c r="Z45" s="88">
        <v>2</v>
      </c>
      <c r="AA45" s="88"/>
      <c r="AB45" s="88"/>
      <c r="AC45" s="88"/>
      <c r="AD45" s="88">
        <v>2</v>
      </c>
      <c r="AE45" s="96"/>
      <c r="AF45" s="30"/>
      <c r="AG45" s="30"/>
      <c r="AH45" s="30">
        <v>1.8</v>
      </c>
      <c r="AI45" s="30">
        <v>34.799999999999997</v>
      </c>
      <c r="AJ45" s="30"/>
      <c r="AK45" s="30"/>
      <c r="AL45" s="30"/>
      <c r="AM45" s="30"/>
      <c r="AN45" s="30"/>
      <c r="AO45" s="115">
        <v>2</v>
      </c>
      <c r="AP45" s="30"/>
      <c r="AQ45" s="108"/>
      <c r="AR45" s="6"/>
      <c r="AS45" s="22"/>
      <c r="AT45" s="22"/>
      <c r="AU45" s="22" t="s">
        <v>54</v>
      </c>
      <c r="AV45" s="6"/>
      <c r="AW45" s="22"/>
      <c r="AX45" s="7"/>
    </row>
    <row r="46" spans="1:50" x14ac:dyDescent="0.2">
      <c r="A46" s="29">
        <f ca="1">RANK(E46,$E$2:$E$483)</f>
        <v>45</v>
      </c>
      <c r="B46" s="46" t="s">
        <v>226</v>
      </c>
      <c r="C46" s="44" t="s">
        <v>1149</v>
      </c>
      <c r="D46" s="2" t="s">
        <v>7</v>
      </c>
      <c r="E46" s="32">
        <f ca="1">SUMPRODUCT(LARGE(H46:AX46,ROW(INDIRECT("1:"&amp;MIN(20,COUNT(H46:AX46))))))</f>
        <v>154.05999999999997</v>
      </c>
      <c r="F46" s="6">
        <f>COUNT(H46:AX46)</f>
        <v>6</v>
      </c>
      <c r="G46" s="31">
        <f>SUM(H46:AX46)</f>
        <v>154.06</v>
      </c>
      <c r="H46" s="88">
        <v>28.799999999999997</v>
      </c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>
        <v>20</v>
      </c>
      <c r="AA46" s="88"/>
      <c r="AB46" s="88"/>
      <c r="AC46" s="88">
        <v>57.6</v>
      </c>
      <c r="AD46" s="88">
        <v>32</v>
      </c>
      <c r="AE46" s="96"/>
      <c r="AF46" s="30"/>
      <c r="AG46" s="30"/>
      <c r="AH46" s="30"/>
      <c r="AI46" s="30"/>
      <c r="AJ46" s="30"/>
      <c r="AK46" s="30"/>
      <c r="AL46" s="30"/>
      <c r="AM46" s="30"/>
      <c r="AN46" s="30"/>
      <c r="AO46" s="115">
        <v>13</v>
      </c>
      <c r="AP46" s="30">
        <v>2.66</v>
      </c>
      <c r="AQ46" s="108"/>
      <c r="AR46" s="6"/>
      <c r="AS46" s="22"/>
      <c r="AT46" s="22"/>
      <c r="AU46" s="22" t="s">
        <v>54</v>
      </c>
      <c r="AV46" s="6"/>
      <c r="AW46" s="22"/>
      <c r="AX46" s="7"/>
    </row>
    <row r="47" spans="1:50" x14ac:dyDescent="0.2">
      <c r="A47" s="29">
        <f ca="1">RANK(E47,$E$2:$E$483)</f>
        <v>46</v>
      </c>
      <c r="B47" s="46" t="s">
        <v>1218</v>
      </c>
      <c r="C47" s="44" t="s">
        <v>1149</v>
      </c>
      <c r="D47" s="2" t="s">
        <v>7</v>
      </c>
      <c r="E47" s="32">
        <f ca="1">SUMPRODUCT(LARGE(H47:AX47,ROW(INDIRECT("1:"&amp;MIN(20,COUNT(H47:AX47))))))</f>
        <v>151.80000000000001</v>
      </c>
      <c r="F47" s="6">
        <f>COUNT(H47:AX47)</f>
        <v>3</v>
      </c>
      <c r="G47" s="31">
        <f>SUM(H47:AX47)</f>
        <v>151.80000000000001</v>
      </c>
      <c r="H47" s="88"/>
      <c r="I47" s="88">
        <v>90</v>
      </c>
      <c r="J47" s="88">
        <v>60</v>
      </c>
      <c r="K47" s="88">
        <v>1.8</v>
      </c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96"/>
      <c r="AF47" s="30"/>
      <c r="AG47" s="30"/>
      <c r="AH47" s="30"/>
      <c r="AI47" s="30"/>
      <c r="AJ47" s="30"/>
      <c r="AK47" s="30"/>
      <c r="AL47" s="30"/>
      <c r="AM47" s="30"/>
      <c r="AN47" s="30"/>
      <c r="AO47" s="115"/>
      <c r="AP47" s="30"/>
      <c r="AQ47" s="108"/>
      <c r="AR47" s="6"/>
      <c r="AS47" s="22"/>
      <c r="AT47" s="22"/>
      <c r="AU47" s="22" t="s">
        <v>54</v>
      </c>
      <c r="AV47" s="6"/>
      <c r="AW47" s="22"/>
      <c r="AX47" s="7"/>
    </row>
    <row r="48" spans="1:50" x14ac:dyDescent="0.2">
      <c r="A48" s="29">
        <f ca="1">RANK(E48,$E$2:$E$483)</f>
        <v>47</v>
      </c>
      <c r="B48" s="46" t="s">
        <v>1492</v>
      </c>
      <c r="C48" s="44" t="s">
        <v>1149</v>
      </c>
      <c r="D48" s="2" t="s">
        <v>7</v>
      </c>
      <c r="E48" s="32">
        <f ca="1">SUMPRODUCT(LARGE(H48:AX48,ROW(INDIRECT("1:"&amp;MIN(20,COUNT(H48:AX48))))))</f>
        <v>145.80000000000001</v>
      </c>
      <c r="F48" s="6">
        <f>COUNT(H48:AX48)</f>
        <v>7</v>
      </c>
      <c r="G48" s="31">
        <f>SUM(H48:AX48)</f>
        <v>145.80000000000001</v>
      </c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>
        <v>24</v>
      </c>
      <c r="Y48" s="88">
        <v>8</v>
      </c>
      <c r="Z48" s="88">
        <v>90</v>
      </c>
      <c r="AA48" s="88"/>
      <c r="AB48" s="88"/>
      <c r="AC48" s="88">
        <v>1.8</v>
      </c>
      <c r="AD48" s="88">
        <v>18</v>
      </c>
      <c r="AE48" s="96">
        <v>2</v>
      </c>
      <c r="AF48" s="30"/>
      <c r="AG48" s="30"/>
      <c r="AH48" s="30"/>
      <c r="AI48" s="30"/>
      <c r="AJ48" s="30"/>
      <c r="AK48" s="30"/>
      <c r="AL48" s="30"/>
      <c r="AM48" s="30"/>
      <c r="AN48" s="30"/>
      <c r="AO48" s="115"/>
      <c r="AP48" s="30">
        <v>2</v>
      </c>
      <c r="AQ48" s="108"/>
      <c r="AR48" s="6"/>
      <c r="AS48" s="22"/>
      <c r="AT48" s="22"/>
      <c r="AU48" s="22" t="s">
        <v>54</v>
      </c>
      <c r="AV48" s="6"/>
      <c r="AW48" s="22"/>
      <c r="AX48" s="7"/>
    </row>
    <row r="49" spans="1:50" x14ac:dyDescent="0.2">
      <c r="A49" s="29">
        <f ca="1">RANK(E49,$E$2:$E$483)</f>
        <v>48</v>
      </c>
      <c r="B49" s="46" t="s">
        <v>588</v>
      </c>
      <c r="C49" s="47" t="s">
        <v>1172</v>
      </c>
      <c r="D49" s="2" t="s">
        <v>7</v>
      </c>
      <c r="E49" s="32">
        <f ca="1">SUMPRODUCT(LARGE(H49:AX49,ROW(INDIRECT("1:"&amp;MIN(20,COUNT(H49:AX49))))))</f>
        <v>143.13</v>
      </c>
      <c r="F49" s="6">
        <f>COUNT(H49:AX49)</f>
        <v>5</v>
      </c>
      <c r="G49" s="31">
        <f>SUM(H49:AX49)</f>
        <v>143.13</v>
      </c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115"/>
      <c r="AP49" s="30"/>
      <c r="AQ49" s="108">
        <v>25.650000000000002</v>
      </c>
      <c r="AR49" s="6">
        <v>28.23</v>
      </c>
      <c r="AS49" s="22">
        <v>30.450000000000003</v>
      </c>
      <c r="AT49" s="22">
        <v>24</v>
      </c>
      <c r="AU49" s="22">
        <v>34.799999999999997</v>
      </c>
      <c r="AV49" s="6"/>
      <c r="AW49" s="22"/>
      <c r="AX49" s="7"/>
    </row>
    <row r="50" spans="1:50" x14ac:dyDescent="0.2">
      <c r="A50" s="29">
        <f ca="1">RANK(E50,$E$2:$E$483)</f>
        <v>49</v>
      </c>
      <c r="B50" s="46" t="s">
        <v>728</v>
      </c>
      <c r="C50" s="44" t="s">
        <v>1145</v>
      </c>
      <c r="D50" s="2" t="s">
        <v>7</v>
      </c>
      <c r="E50" s="32">
        <f ca="1">SUMPRODUCT(LARGE(H50:AX50,ROW(INDIRECT("1:"&amp;MIN(20,COUNT(H50:AX50))))))</f>
        <v>140.80000000000001</v>
      </c>
      <c r="F50" s="6">
        <f>COUNT(H50:AX50)</f>
        <v>6</v>
      </c>
      <c r="G50" s="31">
        <f>SUM(H50:AX50)</f>
        <v>140.80000000000001</v>
      </c>
      <c r="H50" s="88"/>
      <c r="I50" s="88"/>
      <c r="J50" s="88"/>
      <c r="K50" s="88"/>
      <c r="L50" s="88"/>
      <c r="M50" s="88">
        <v>31.2</v>
      </c>
      <c r="N50" s="88"/>
      <c r="O50" s="88"/>
      <c r="P50" s="88">
        <v>18</v>
      </c>
      <c r="Q50" s="88">
        <v>70</v>
      </c>
      <c r="R50" s="88">
        <v>17.600000000000001</v>
      </c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96"/>
      <c r="AF50" s="30"/>
      <c r="AG50" s="30"/>
      <c r="AH50" s="30"/>
      <c r="AI50" s="30"/>
      <c r="AJ50" s="30"/>
      <c r="AK50" s="30"/>
      <c r="AL50" s="30"/>
      <c r="AM50" s="30"/>
      <c r="AN50" s="30"/>
      <c r="AO50" s="115">
        <v>2</v>
      </c>
      <c r="AP50" s="30">
        <v>2</v>
      </c>
      <c r="AQ50" s="108"/>
      <c r="AR50" s="6"/>
      <c r="AS50" s="22"/>
      <c r="AT50" s="22"/>
      <c r="AU50" s="22" t="s">
        <v>54</v>
      </c>
      <c r="AV50" s="6"/>
      <c r="AW50" s="22"/>
      <c r="AX50" s="7"/>
    </row>
    <row r="51" spans="1:50" x14ac:dyDescent="0.2">
      <c r="A51" s="29">
        <f ca="1">RANK(E51,$E$2:$E$483)</f>
        <v>50</v>
      </c>
      <c r="B51" s="46" t="s">
        <v>1490</v>
      </c>
      <c r="C51" s="44" t="s">
        <v>1172</v>
      </c>
      <c r="D51" s="2" t="s">
        <v>7</v>
      </c>
      <c r="E51" s="32">
        <f ca="1">SUMPRODUCT(LARGE(H51:AX51,ROW(INDIRECT("1:"&amp;MIN(20,COUNT(H51:AX51))))))</f>
        <v>139.80000000000001</v>
      </c>
      <c r="F51" s="6">
        <f>COUNT(H51:AX51)</f>
        <v>6</v>
      </c>
      <c r="G51" s="31">
        <f>SUM(H51:AX51)</f>
        <v>139.80000000000001</v>
      </c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>
        <v>34.799999999999997</v>
      </c>
      <c r="Y51" s="88">
        <v>38</v>
      </c>
      <c r="Z51" s="88">
        <v>30</v>
      </c>
      <c r="AA51" s="88"/>
      <c r="AB51" s="88"/>
      <c r="AC51" s="88"/>
      <c r="AD51" s="88"/>
      <c r="AE51" s="96">
        <v>2</v>
      </c>
      <c r="AF51" s="30"/>
      <c r="AG51" s="30"/>
      <c r="AH51" s="30"/>
      <c r="AI51" s="30"/>
      <c r="AJ51" s="30"/>
      <c r="AK51" s="30"/>
      <c r="AL51" s="30"/>
      <c r="AM51" s="30"/>
      <c r="AN51" s="30"/>
      <c r="AO51" s="115">
        <v>33</v>
      </c>
      <c r="AP51" s="30">
        <v>2</v>
      </c>
      <c r="AQ51" s="108"/>
      <c r="AR51" s="6"/>
      <c r="AS51" s="22"/>
      <c r="AT51" s="22"/>
      <c r="AU51" s="22" t="s">
        <v>54</v>
      </c>
      <c r="AV51" s="6"/>
      <c r="AW51" s="22"/>
      <c r="AX51" s="7"/>
    </row>
    <row r="52" spans="1:50" x14ac:dyDescent="0.2">
      <c r="A52" s="29">
        <f ca="1">RANK(E52,$E$2:$E$483)</f>
        <v>51</v>
      </c>
      <c r="B52" s="46" t="s">
        <v>1365</v>
      </c>
      <c r="C52" s="44" t="s">
        <v>1172</v>
      </c>
      <c r="D52" s="2" t="s">
        <v>7</v>
      </c>
      <c r="E52" s="32">
        <f ca="1">SUMPRODUCT(LARGE(H52:AX52,ROW(INDIRECT("1:"&amp;MIN(20,COUNT(H52:AX52))))))</f>
        <v>136.94999999999999</v>
      </c>
      <c r="F52" s="6">
        <f>COUNT(H52:AX52)</f>
        <v>4</v>
      </c>
      <c r="G52" s="31">
        <f>SUM(H52:AX52)</f>
        <v>136.94999999999999</v>
      </c>
      <c r="H52" s="88"/>
      <c r="I52" s="88"/>
      <c r="J52" s="88"/>
      <c r="K52" s="88"/>
      <c r="L52" s="88"/>
      <c r="M52" s="88"/>
      <c r="N52" s="88"/>
      <c r="O52" s="88"/>
      <c r="P52" s="88">
        <v>48</v>
      </c>
      <c r="Q52" s="88">
        <v>25.2</v>
      </c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96"/>
      <c r="AF52" s="30"/>
      <c r="AG52" s="30"/>
      <c r="AH52" s="30"/>
      <c r="AI52" s="30"/>
      <c r="AJ52" s="30"/>
      <c r="AK52" s="30"/>
      <c r="AL52" s="30"/>
      <c r="AM52" s="30"/>
      <c r="AN52" s="30"/>
      <c r="AO52" s="115"/>
      <c r="AP52" s="30"/>
      <c r="AQ52" s="108"/>
      <c r="AR52" s="6"/>
      <c r="AS52" s="22"/>
      <c r="AT52" s="22">
        <v>30</v>
      </c>
      <c r="AU52" s="22"/>
      <c r="AV52" s="6"/>
      <c r="AW52" s="22">
        <v>33.75</v>
      </c>
      <c r="AX52" s="7"/>
    </row>
    <row r="53" spans="1:50" x14ac:dyDescent="0.2">
      <c r="A53" s="29">
        <f ca="1">RANK(E53,$E$2:$E$483)</f>
        <v>52</v>
      </c>
      <c r="B53" s="109" t="s">
        <v>1371</v>
      </c>
      <c r="C53" s="3" t="s">
        <v>1172</v>
      </c>
      <c r="D53" s="2" t="s">
        <v>7</v>
      </c>
      <c r="E53" s="32">
        <f ca="1">SUMPRODUCT(LARGE(H53:AX53,ROW(INDIRECT("1:"&amp;MIN(20,COUNT(H53:AX53))))))</f>
        <v>131.69999999999999</v>
      </c>
      <c r="F53" s="6">
        <f>COUNT(H53:AX53)</f>
        <v>6</v>
      </c>
      <c r="G53" s="31">
        <f>SUM(H53:AX53)</f>
        <v>131.69999999999999</v>
      </c>
      <c r="H53" s="88"/>
      <c r="I53" s="88"/>
      <c r="J53" s="88"/>
      <c r="K53" s="88"/>
      <c r="L53" s="88"/>
      <c r="M53" s="88"/>
      <c r="N53" s="88"/>
      <c r="O53" s="88"/>
      <c r="P53" s="88">
        <v>15</v>
      </c>
      <c r="Q53" s="88">
        <v>48</v>
      </c>
      <c r="R53" s="88"/>
      <c r="S53" s="88">
        <v>30.1</v>
      </c>
      <c r="T53" s="88"/>
      <c r="U53" s="88">
        <v>15</v>
      </c>
      <c r="V53" s="88"/>
      <c r="W53" s="88"/>
      <c r="X53" s="88"/>
      <c r="Y53" s="88"/>
      <c r="Z53" s="88"/>
      <c r="AA53" s="88"/>
      <c r="AB53" s="88"/>
      <c r="AC53" s="88"/>
      <c r="AD53" s="88"/>
      <c r="AE53" s="96"/>
      <c r="AF53" s="30"/>
      <c r="AG53" s="30"/>
      <c r="AH53" s="30"/>
      <c r="AI53" s="30"/>
      <c r="AJ53" s="30">
        <v>21.599999999999998</v>
      </c>
      <c r="AK53" s="30"/>
      <c r="AL53" s="30"/>
      <c r="AM53" s="30"/>
      <c r="AN53" s="30"/>
      <c r="AO53" s="115"/>
      <c r="AP53" s="30">
        <v>2</v>
      </c>
      <c r="AQ53" s="108"/>
      <c r="AR53" s="6"/>
      <c r="AS53" s="22"/>
      <c r="AT53" s="22"/>
      <c r="AU53" s="22" t="s">
        <v>54</v>
      </c>
      <c r="AV53" s="6"/>
      <c r="AW53" s="22"/>
      <c r="AX53" s="7"/>
    </row>
    <row r="54" spans="1:50" x14ac:dyDescent="0.2">
      <c r="A54" s="29">
        <f ca="1">RANK(E54,$E$2:$E$483)</f>
        <v>53</v>
      </c>
      <c r="B54" s="46" t="s">
        <v>306</v>
      </c>
      <c r="C54" s="44" t="s">
        <v>1146</v>
      </c>
      <c r="D54" s="2" t="s">
        <v>7</v>
      </c>
      <c r="E54" s="32">
        <f ca="1">SUMPRODUCT(LARGE(H54:AX54,ROW(INDIRECT("1:"&amp;MIN(20,COUNT(H54:AX54))))))</f>
        <v>130.4</v>
      </c>
      <c r="F54" s="6">
        <f>COUNT(H54:AX54)</f>
        <v>6</v>
      </c>
      <c r="G54" s="31">
        <f>SUM(H54:AX54)</f>
        <v>130.4</v>
      </c>
      <c r="H54" s="88"/>
      <c r="I54" s="88">
        <v>30</v>
      </c>
      <c r="J54" s="88">
        <v>24</v>
      </c>
      <c r="K54" s="88">
        <v>14.4</v>
      </c>
      <c r="L54" s="88">
        <v>33.599999999999994</v>
      </c>
      <c r="M54" s="88">
        <v>26.4</v>
      </c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96"/>
      <c r="AF54" s="30"/>
      <c r="AG54" s="30"/>
      <c r="AH54" s="30"/>
      <c r="AI54" s="30"/>
      <c r="AJ54" s="30"/>
      <c r="AK54" s="30"/>
      <c r="AL54" s="30"/>
      <c r="AM54" s="30"/>
      <c r="AN54" s="30"/>
      <c r="AO54" s="115"/>
      <c r="AP54" s="30">
        <v>2</v>
      </c>
      <c r="AQ54" s="108"/>
      <c r="AR54" s="6"/>
      <c r="AS54" s="22"/>
      <c r="AT54" s="22"/>
      <c r="AU54" s="22" t="s">
        <v>54</v>
      </c>
      <c r="AV54" s="6"/>
      <c r="AW54" s="22"/>
      <c r="AX54" s="7"/>
    </row>
    <row r="55" spans="1:50" x14ac:dyDescent="0.2">
      <c r="A55" s="29">
        <f ca="1">RANK(E55,$E$2:$E$483)</f>
        <v>54</v>
      </c>
      <c r="B55" s="46" t="s">
        <v>712</v>
      </c>
      <c r="C55" s="44" t="s">
        <v>1172</v>
      </c>
      <c r="D55" s="2" t="s">
        <v>7</v>
      </c>
      <c r="E55" s="32">
        <f ca="1">SUMPRODUCT(LARGE(H55:AX55,ROW(INDIRECT("1:"&amp;MIN(20,COUNT(H55:AX55))))))</f>
        <v>124.8</v>
      </c>
      <c r="F55" s="6">
        <f>COUNT(H55:AX55)</f>
        <v>5</v>
      </c>
      <c r="G55" s="31">
        <f>SUM(H55:AX55)</f>
        <v>124.8</v>
      </c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>
        <v>19.200000000000003</v>
      </c>
      <c r="S55" s="88"/>
      <c r="T55" s="88"/>
      <c r="U55" s="88"/>
      <c r="V55" s="88"/>
      <c r="W55" s="88"/>
      <c r="X55" s="88">
        <v>20.399999999999999</v>
      </c>
      <c r="Y55" s="88"/>
      <c r="Z55" s="88">
        <v>52</v>
      </c>
      <c r="AA55" s="88"/>
      <c r="AB55" s="88">
        <v>31.2</v>
      </c>
      <c r="AC55" s="88"/>
      <c r="AD55" s="88"/>
      <c r="AE55" s="96">
        <v>2</v>
      </c>
      <c r="AF55" s="30"/>
      <c r="AG55" s="30"/>
      <c r="AH55" s="30"/>
      <c r="AI55" s="30"/>
      <c r="AJ55" s="30"/>
      <c r="AK55" s="30"/>
      <c r="AL55" s="30"/>
      <c r="AM55" s="30"/>
      <c r="AN55" s="30"/>
      <c r="AO55" s="115"/>
      <c r="AP55" s="30"/>
      <c r="AQ55" s="108"/>
      <c r="AR55" s="6"/>
      <c r="AS55" s="22"/>
      <c r="AT55" s="22"/>
      <c r="AU55" s="22" t="s">
        <v>54</v>
      </c>
      <c r="AV55" s="6"/>
      <c r="AW55" s="22"/>
      <c r="AX55" s="7"/>
    </row>
    <row r="56" spans="1:50" x14ac:dyDescent="0.2">
      <c r="A56" s="29">
        <f ca="1">RANK(E56,$E$2:$E$483)</f>
        <v>55</v>
      </c>
      <c r="B56" s="46" t="s">
        <v>1491</v>
      </c>
      <c r="C56" s="44" t="s">
        <v>1149</v>
      </c>
      <c r="D56" s="2" t="s">
        <v>7</v>
      </c>
      <c r="E56" s="32">
        <f ca="1">SUMPRODUCT(LARGE(H56:AX56,ROW(INDIRECT("1:"&amp;MIN(20,COUNT(H56:AX56))))))</f>
        <v>123.8</v>
      </c>
      <c r="F56" s="6">
        <f>COUNT(H56:AX56)</f>
        <v>5</v>
      </c>
      <c r="G56" s="31">
        <f>SUM(H56:AX56)</f>
        <v>123.8</v>
      </c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>
        <v>25.2</v>
      </c>
      <c r="Y56" s="88">
        <v>6</v>
      </c>
      <c r="Z56" s="88"/>
      <c r="AA56" s="88"/>
      <c r="AB56" s="88"/>
      <c r="AC56" s="88">
        <v>30.6</v>
      </c>
      <c r="AD56" s="88">
        <v>24</v>
      </c>
      <c r="AE56" s="96">
        <v>38</v>
      </c>
      <c r="AF56" s="30"/>
      <c r="AG56" s="30"/>
      <c r="AH56" s="30"/>
      <c r="AI56" s="30"/>
      <c r="AJ56" s="30"/>
      <c r="AK56" s="30"/>
      <c r="AL56" s="30"/>
      <c r="AM56" s="30"/>
      <c r="AN56" s="30"/>
      <c r="AO56" s="115"/>
      <c r="AP56" s="30"/>
      <c r="AQ56" s="108"/>
      <c r="AR56" s="6"/>
      <c r="AS56" s="22"/>
      <c r="AT56" s="22"/>
      <c r="AU56" s="22" t="s">
        <v>54</v>
      </c>
      <c r="AV56" s="6"/>
      <c r="AW56" s="22"/>
      <c r="AX56" s="7"/>
    </row>
    <row r="57" spans="1:50" x14ac:dyDescent="0.2">
      <c r="A57" s="29">
        <f ca="1">RANK(E57,$E$2:$E$483)</f>
        <v>56</v>
      </c>
      <c r="B57" s="46" t="s">
        <v>1229</v>
      </c>
      <c r="C57" s="44" t="s">
        <v>1155</v>
      </c>
      <c r="D57" s="2" t="s">
        <v>7</v>
      </c>
      <c r="E57" s="32">
        <f ca="1">SUMPRODUCT(LARGE(H57:AX57,ROW(INDIRECT("1:"&amp;MIN(20,COUNT(H57:AX57))))))</f>
        <v>120.6</v>
      </c>
      <c r="F57" s="6">
        <f>COUNT(H57:AX57)</f>
        <v>5</v>
      </c>
      <c r="G57" s="31">
        <f>SUM(H57:AX57)</f>
        <v>120.6</v>
      </c>
      <c r="H57" s="88"/>
      <c r="I57" s="88">
        <v>14</v>
      </c>
      <c r="J57" s="88">
        <v>22.8</v>
      </c>
      <c r="K57" s="88">
        <v>27</v>
      </c>
      <c r="L57" s="88">
        <v>23.799999999999997</v>
      </c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96"/>
      <c r="AF57" s="30"/>
      <c r="AG57" s="30"/>
      <c r="AH57" s="30"/>
      <c r="AI57" s="30"/>
      <c r="AJ57" s="30"/>
      <c r="AK57" s="30"/>
      <c r="AL57" s="30"/>
      <c r="AM57" s="30"/>
      <c r="AN57" s="30"/>
      <c r="AO57" s="115">
        <v>33</v>
      </c>
      <c r="AP57" s="30"/>
      <c r="AQ57" s="108"/>
      <c r="AR57" s="6"/>
      <c r="AS57" s="22"/>
      <c r="AT57" s="22"/>
      <c r="AU57" s="22" t="s">
        <v>54</v>
      </c>
      <c r="AV57" s="6"/>
      <c r="AW57" s="22"/>
      <c r="AX57" s="7"/>
    </row>
    <row r="58" spans="1:50" x14ac:dyDescent="0.2">
      <c r="A58" s="29">
        <f ca="1">RANK(E58,$E$2:$E$483)</f>
        <v>57</v>
      </c>
      <c r="B58" s="46" t="s">
        <v>1465</v>
      </c>
      <c r="C58" s="44" t="s">
        <v>1172</v>
      </c>
      <c r="D58" s="2" t="s">
        <v>7</v>
      </c>
      <c r="E58" s="32">
        <f ca="1">SUMPRODUCT(LARGE(H58:AX58,ROW(INDIRECT("1:"&amp;MIN(20,COUNT(H58:AX58))))))</f>
        <v>119.19999999999999</v>
      </c>
      <c r="F58" s="6">
        <f>COUNT(H58:AX58)</f>
        <v>6</v>
      </c>
      <c r="G58" s="31">
        <f>SUM(H58:AX58)</f>
        <v>119.19999999999999</v>
      </c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>
        <v>43.199999999999996</v>
      </c>
      <c r="U58" s="88"/>
      <c r="V58" s="88"/>
      <c r="W58" s="88"/>
      <c r="X58" s="88"/>
      <c r="Y58" s="88">
        <v>2</v>
      </c>
      <c r="Z58" s="88">
        <v>24</v>
      </c>
      <c r="AA58" s="88"/>
      <c r="AB58" s="88"/>
      <c r="AC58" s="88"/>
      <c r="AD58" s="88"/>
      <c r="AE58" s="96"/>
      <c r="AF58" s="30"/>
      <c r="AG58" s="30">
        <v>21.599999999999998</v>
      </c>
      <c r="AH58" s="30"/>
      <c r="AI58" s="30">
        <v>26.4</v>
      </c>
      <c r="AJ58" s="30"/>
      <c r="AK58" s="30"/>
      <c r="AL58" s="30"/>
      <c r="AM58" s="30"/>
      <c r="AN58" s="30"/>
      <c r="AO58" s="115">
        <v>2</v>
      </c>
      <c r="AP58" s="30"/>
      <c r="AQ58" s="108"/>
      <c r="AR58" s="6"/>
      <c r="AS58" s="22"/>
      <c r="AT58" s="22"/>
      <c r="AU58" s="22" t="s">
        <v>54</v>
      </c>
      <c r="AV58" s="6"/>
      <c r="AW58" s="22"/>
      <c r="AX58" s="7"/>
    </row>
    <row r="59" spans="1:50" x14ac:dyDescent="0.2">
      <c r="A59" s="29">
        <f ca="1">RANK(E59,$E$2:$E$483)</f>
        <v>58</v>
      </c>
      <c r="B59" s="46" t="s">
        <v>1386</v>
      </c>
      <c r="C59" s="44" t="s">
        <v>1337</v>
      </c>
      <c r="D59" s="2" t="s">
        <v>7</v>
      </c>
      <c r="E59" s="32">
        <f ca="1">SUMPRODUCT(LARGE(H59:AX59,ROW(INDIRECT("1:"&amp;MIN(20,COUNT(H59:AX59))))))</f>
        <v>116.4</v>
      </c>
      <c r="F59" s="6">
        <f>COUNT(H59:AX59)</f>
        <v>5</v>
      </c>
      <c r="G59" s="31">
        <f>SUM(H59:AX59)</f>
        <v>116.4</v>
      </c>
      <c r="H59" s="88"/>
      <c r="I59" s="88"/>
      <c r="J59" s="88"/>
      <c r="K59" s="88"/>
      <c r="L59" s="88"/>
      <c r="M59" s="88"/>
      <c r="N59" s="88"/>
      <c r="O59" s="88"/>
      <c r="P59" s="88">
        <v>2</v>
      </c>
      <c r="Q59" s="88">
        <v>20.399999999999999</v>
      </c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>
        <v>2</v>
      </c>
      <c r="AE59" s="96"/>
      <c r="AF59" s="30"/>
      <c r="AG59" s="30"/>
      <c r="AH59" s="30"/>
      <c r="AI59" s="30"/>
      <c r="AJ59" s="30"/>
      <c r="AK59" s="30"/>
      <c r="AL59" s="30"/>
      <c r="AM59" s="30"/>
      <c r="AN59" s="30"/>
      <c r="AO59" s="115">
        <v>90</v>
      </c>
      <c r="AP59" s="30">
        <v>2</v>
      </c>
      <c r="AQ59" s="108"/>
      <c r="AR59" s="6"/>
      <c r="AS59" s="22"/>
      <c r="AT59" s="22"/>
      <c r="AU59" s="22" t="s">
        <v>54</v>
      </c>
      <c r="AV59" s="6"/>
      <c r="AW59" s="22"/>
      <c r="AX59" s="7"/>
    </row>
    <row r="60" spans="1:50" x14ac:dyDescent="0.2">
      <c r="A60" s="29">
        <f ca="1">RANK(E60,$E$2:$E$483)</f>
        <v>59</v>
      </c>
      <c r="B60" s="46" t="s">
        <v>563</v>
      </c>
      <c r="C60" s="44" t="s">
        <v>1159</v>
      </c>
      <c r="D60" s="2" t="s">
        <v>7</v>
      </c>
      <c r="E60" s="32">
        <f ca="1">SUMPRODUCT(LARGE(H60:AX60,ROW(INDIRECT("1:"&amp;MIN(20,COUNT(H60:AX60))))))</f>
        <v>114.69999999999999</v>
      </c>
      <c r="F60" s="6">
        <f>COUNT(H60:AX60)</f>
        <v>6</v>
      </c>
      <c r="G60" s="31">
        <f>SUM(H60:AX60)</f>
        <v>114.7</v>
      </c>
      <c r="H60" s="88"/>
      <c r="I60" s="88"/>
      <c r="J60" s="88"/>
      <c r="K60" s="88"/>
      <c r="L60" s="88"/>
      <c r="M60" s="88"/>
      <c r="N60" s="88"/>
      <c r="O60" s="88"/>
      <c r="P60" s="88">
        <v>2</v>
      </c>
      <c r="Q60" s="88">
        <v>18</v>
      </c>
      <c r="R60" s="88">
        <v>9.6000000000000014</v>
      </c>
      <c r="S60" s="88">
        <v>22.4</v>
      </c>
      <c r="T60" s="88"/>
      <c r="U60" s="88">
        <v>25.2</v>
      </c>
      <c r="V60" s="88"/>
      <c r="W60" s="88"/>
      <c r="X60" s="88"/>
      <c r="Y60" s="88"/>
      <c r="Z60" s="88"/>
      <c r="AA60" s="88"/>
      <c r="AB60" s="88"/>
      <c r="AC60" s="88"/>
      <c r="AD60" s="88"/>
      <c r="AE60" s="96"/>
      <c r="AF60" s="30"/>
      <c r="AG60" s="30"/>
      <c r="AH60" s="30"/>
      <c r="AI60" s="30"/>
      <c r="AJ60" s="30"/>
      <c r="AK60" s="30"/>
      <c r="AL60" s="30"/>
      <c r="AM60" s="30"/>
      <c r="AN60" s="30"/>
      <c r="AO60" s="115"/>
      <c r="AP60" s="30"/>
      <c r="AQ60" s="108"/>
      <c r="AR60" s="6"/>
      <c r="AS60" s="22">
        <v>37.5</v>
      </c>
      <c r="AT60" s="22"/>
      <c r="AU60" s="22"/>
      <c r="AV60" s="6"/>
      <c r="AW60" s="22"/>
      <c r="AX60" s="7"/>
    </row>
    <row r="61" spans="1:50" x14ac:dyDescent="0.2">
      <c r="A61" s="29">
        <f ca="1">RANK(E61,$E$2:$E$483)</f>
        <v>60</v>
      </c>
      <c r="B61" s="46" t="s">
        <v>1369</v>
      </c>
      <c r="C61" s="44" t="s">
        <v>1172</v>
      </c>
      <c r="D61" s="2" t="s">
        <v>7</v>
      </c>
      <c r="E61" s="32">
        <f ca="1">SUMPRODUCT(LARGE(H61:AX61,ROW(INDIRECT("1:"&amp;MIN(20,COUNT(H61:AX61))))))</f>
        <v>112.8</v>
      </c>
      <c r="F61" s="6">
        <f>COUNT(H61:AX61)</f>
        <v>3</v>
      </c>
      <c r="G61" s="31">
        <f>SUM(H61:AX61)</f>
        <v>112.80000000000001</v>
      </c>
      <c r="H61" s="88"/>
      <c r="I61" s="88"/>
      <c r="J61" s="88"/>
      <c r="K61" s="88"/>
      <c r="L61" s="88"/>
      <c r="M61" s="88"/>
      <c r="N61" s="88"/>
      <c r="O61" s="88"/>
      <c r="P61" s="88">
        <v>24</v>
      </c>
      <c r="Q61" s="88"/>
      <c r="R61" s="88"/>
      <c r="S61" s="88">
        <v>50.4</v>
      </c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96"/>
      <c r="AF61" s="30"/>
      <c r="AG61" s="30"/>
      <c r="AH61" s="30"/>
      <c r="AI61" s="30"/>
      <c r="AJ61" s="30"/>
      <c r="AK61" s="30"/>
      <c r="AL61" s="30"/>
      <c r="AM61" s="30"/>
      <c r="AN61" s="30"/>
      <c r="AO61" s="115"/>
      <c r="AP61" s="30"/>
      <c r="AQ61" s="108"/>
      <c r="AR61" s="6"/>
      <c r="AS61" s="22"/>
      <c r="AT61" s="22"/>
      <c r="AU61" s="22">
        <v>38.4</v>
      </c>
      <c r="AV61" s="6"/>
      <c r="AW61" s="22"/>
      <c r="AX61" s="7"/>
    </row>
    <row r="62" spans="1:50" x14ac:dyDescent="0.2">
      <c r="A62" s="29">
        <f ca="1">RANK(E62,$E$2:$E$483)</f>
        <v>61</v>
      </c>
      <c r="B62" s="46" t="s">
        <v>1452</v>
      </c>
      <c r="C62" s="44" t="s">
        <v>1150</v>
      </c>
      <c r="D62" s="2" t="s">
        <v>7</v>
      </c>
      <c r="E62" s="32">
        <f ca="1">SUMPRODUCT(LARGE(H62:AX62,ROW(INDIRECT("1:"&amp;MIN(20,COUNT(H62:AX62))))))</f>
        <v>112.6</v>
      </c>
      <c r="F62" s="6">
        <f>COUNT(H62:AX62)</f>
        <v>6</v>
      </c>
      <c r="G62" s="31">
        <f>SUM(H62:AX62)</f>
        <v>112.6</v>
      </c>
      <c r="H62" s="88"/>
      <c r="I62" s="88"/>
      <c r="J62" s="88"/>
      <c r="K62" s="88"/>
      <c r="L62" s="88"/>
      <c r="M62" s="88"/>
      <c r="N62" s="88">
        <v>23.4</v>
      </c>
      <c r="O62" s="88">
        <v>28.799999999999997</v>
      </c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>
        <v>2</v>
      </c>
      <c r="AA62" s="88"/>
      <c r="AB62" s="88"/>
      <c r="AC62" s="88"/>
      <c r="AD62" s="88">
        <v>2</v>
      </c>
      <c r="AE62" s="96">
        <v>30</v>
      </c>
      <c r="AF62" s="30">
        <v>26.4</v>
      </c>
      <c r="AG62" s="30"/>
      <c r="AH62" s="30"/>
      <c r="AI62" s="30"/>
      <c r="AJ62" s="30"/>
      <c r="AK62" s="30"/>
      <c r="AL62" s="30"/>
      <c r="AM62" s="30"/>
      <c r="AN62" s="30"/>
      <c r="AO62" s="115"/>
      <c r="AP62" s="30"/>
      <c r="AQ62" s="108"/>
      <c r="AR62" s="6"/>
      <c r="AS62" s="22"/>
      <c r="AT62" s="22"/>
      <c r="AU62" s="22" t="s">
        <v>54</v>
      </c>
      <c r="AV62" s="6"/>
      <c r="AW62" s="22"/>
      <c r="AX62" s="7"/>
    </row>
    <row r="63" spans="1:50" x14ac:dyDescent="0.2">
      <c r="A63" s="29">
        <f ca="1">RANK(E63,$E$2:$E$483)</f>
        <v>62</v>
      </c>
      <c r="B63" s="46" t="s">
        <v>1552</v>
      </c>
      <c r="C63" s="44" t="s">
        <v>1485</v>
      </c>
      <c r="D63" s="2" t="s">
        <v>7</v>
      </c>
      <c r="E63" s="32">
        <f ca="1">SUMPRODUCT(LARGE(H63:AX63,ROW(INDIRECT("1:"&amp;MIN(20,COUNT(H63:AX63))))))</f>
        <v>112.2</v>
      </c>
      <c r="F63" s="6">
        <f>COUNT(H63:AX63)</f>
        <v>5</v>
      </c>
      <c r="G63" s="31">
        <f>SUM(H63:AX63)</f>
        <v>112.2</v>
      </c>
      <c r="H63" s="88"/>
      <c r="I63" s="88"/>
      <c r="J63" s="88"/>
      <c r="K63" s="88">
        <v>43.2</v>
      </c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>
        <v>21</v>
      </c>
      <c r="Z63" s="88">
        <v>2</v>
      </c>
      <c r="AA63" s="88"/>
      <c r="AB63" s="88"/>
      <c r="AC63" s="88"/>
      <c r="AD63" s="88"/>
      <c r="AE63" s="96">
        <v>44</v>
      </c>
      <c r="AF63" s="30"/>
      <c r="AG63" s="30"/>
      <c r="AH63" s="30"/>
      <c r="AI63" s="30"/>
      <c r="AJ63" s="30"/>
      <c r="AK63" s="30"/>
      <c r="AL63" s="30"/>
      <c r="AM63" s="30"/>
      <c r="AN63" s="30"/>
      <c r="AO63" s="115">
        <v>2</v>
      </c>
      <c r="AP63" s="30"/>
      <c r="AQ63" s="108"/>
      <c r="AR63" s="6"/>
      <c r="AS63" s="22"/>
      <c r="AT63" s="22"/>
      <c r="AU63" s="22" t="s">
        <v>54</v>
      </c>
      <c r="AV63" s="6"/>
      <c r="AW63" s="22"/>
      <c r="AX63" s="7"/>
    </row>
    <row r="64" spans="1:50" x14ac:dyDescent="0.2">
      <c r="A64" s="29">
        <f ca="1">RANK(E64,$E$2:$E$483)</f>
        <v>63</v>
      </c>
      <c r="B64" s="46" t="s">
        <v>1223</v>
      </c>
      <c r="C64" s="44" t="s">
        <v>1146</v>
      </c>
      <c r="D64" s="2" t="s">
        <v>7</v>
      </c>
      <c r="E64" s="32">
        <f ca="1">SUMPRODUCT(LARGE(H64:AX64,ROW(INDIRECT("1:"&amp;MIN(20,COUNT(H64:AX64))))))</f>
        <v>109</v>
      </c>
      <c r="F64" s="6">
        <f>COUNT(H64:AX64)</f>
        <v>5</v>
      </c>
      <c r="G64" s="31">
        <f>SUM(H64:AX64)</f>
        <v>109</v>
      </c>
      <c r="H64" s="88"/>
      <c r="I64" s="88">
        <v>34</v>
      </c>
      <c r="J64" s="88"/>
      <c r="K64" s="88">
        <v>30.6</v>
      </c>
      <c r="L64" s="88">
        <v>36.4</v>
      </c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96"/>
      <c r="AF64" s="30"/>
      <c r="AG64" s="30"/>
      <c r="AH64" s="30"/>
      <c r="AI64" s="30"/>
      <c r="AJ64" s="30"/>
      <c r="AK64" s="30"/>
      <c r="AL64" s="30"/>
      <c r="AM64" s="30"/>
      <c r="AN64" s="30"/>
      <c r="AO64" s="115">
        <v>2</v>
      </c>
      <c r="AP64" s="30">
        <v>6</v>
      </c>
      <c r="AQ64" s="108"/>
      <c r="AR64" s="6"/>
      <c r="AS64" s="22"/>
      <c r="AT64" s="22"/>
      <c r="AU64" s="22" t="s">
        <v>54</v>
      </c>
      <c r="AV64" s="6"/>
      <c r="AW64" s="22"/>
      <c r="AX64" s="7"/>
    </row>
    <row r="65" spans="1:50" x14ac:dyDescent="0.2">
      <c r="A65" s="29">
        <f ca="1">RANK(E65,$E$2:$E$483)</f>
        <v>64</v>
      </c>
      <c r="B65" s="113" t="s">
        <v>252</v>
      </c>
      <c r="C65" s="47" t="s">
        <v>1150</v>
      </c>
      <c r="D65" s="2" t="s">
        <v>7</v>
      </c>
      <c r="E65" s="32">
        <f ca="1">SUMPRODUCT(LARGE(H65:AX65,ROW(INDIRECT("1:"&amp;MIN(20,COUNT(H65:AX65))))))</f>
        <v>107.60000000000001</v>
      </c>
      <c r="F65" s="6">
        <f>COUNT(H65:AX65)</f>
        <v>11</v>
      </c>
      <c r="G65" s="31">
        <f>SUM(H65:AX65)</f>
        <v>107.6</v>
      </c>
      <c r="H65" s="88"/>
      <c r="I65" s="88"/>
      <c r="J65" s="88"/>
      <c r="K65" s="88"/>
      <c r="L65" s="88"/>
      <c r="M65" s="88"/>
      <c r="N65" s="88"/>
      <c r="O65" s="88"/>
      <c r="P65" s="88">
        <v>2</v>
      </c>
      <c r="Q65" s="88">
        <v>21</v>
      </c>
      <c r="R65" s="88">
        <v>6.4</v>
      </c>
      <c r="S65" s="88"/>
      <c r="T65" s="88"/>
      <c r="U65" s="88"/>
      <c r="V65" s="88"/>
      <c r="W65" s="88"/>
      <c r="X65" s="88"/>
      <c r="Y65" s="88">
        <v>16</v>
      </c>
      <c r="Z65" s="88">
        <v>32</v>
      </c>
      <c r="AA65" s="88"/>
      <c r="AB65" s="88"/>
      <c r="AC65" s="88">
        <v>1.8</v>
      </c>
      <c r="AD65" s="88">
        <v>2</v>
      </c>
      <c r="AE65" s="96">
        <v>2</v>
      </c>
      <c r="AF65" s="30">
        <v>20.399999999999999</v>
      </c>
      <c r="AG65" s="30"/>
      <c r="AH65" s="30"/>
      <c r="AI65" s="30"/>
      <c r="AJ65" s="30"/>
      <c r="AK65" s="30"/>
      <c r="AL65" s="30"/>
      <c r="AM65" s="30"/>
      <c r="AN65" s="30"/>
      <c r="AO65" s="115">
        <v>2</v>
      </c>
      <c r="AP65" s="30">
        <v>2</v>
      </c>
      <c r="AQ65" s="108"/>
      <c r="AR65" s="6"/>
      <c r="AS65" s="22"/>
      <c r="AT65" s="22"/>
      <c r="AU65" s="22" t="s">
        <v>54</v>
      </c>
      <c r="AV65" s="6"/>
      <c r="AW65" s="22"/>
      <c r="AX65" s="7"/>
    </row>
    <row r="66" spans="1:50" x14ac:dyDescent="0.2">
      <c r="A66" s="29">
        <f ca="1">RANK(E66,$E$2:$E$483)</f>
        <v>65</v>
      </c>
      <c r="B66" s="46" t="s">
        <v>1328</v>
      </c>
      <c r="C66" s="47" t="s">
        <v>1325</v>
      </c>
      <c r="D66" s="2" t="s">
        <v>7</v>
      </c>
      <c r="E66" s="32">
        <f ca="1">SUMPRODUCT(LARGE(H66:AX66,ROW(INDIRECT("1:"&amp;MIN(20,COUNT(H66:AX66))))))</f>
        <v>107.4</v>
      </c>
      <c r="F66" s="6">
        <f>COUNT(H66:AX66)</f>
        <v>4</v>
      </c>
      <c r="G66" s="31">
        <f>SUM(H66:AX66)</f>
        <v>107.4</v>
      </c>
      <c r="H66" s="88">
        <v>22.8</v>
      </c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>
        <v>38.4</v>
      </c>
      <c r="Y66" s="88"/>
      <c r="Z66" s="88"/>
      <c r="AA66" s="88"/>
      <c r="AB66" s="88"/>
      <c r="AC66" s="88">
        <v>16.2</v>
      </c>
      <c r="AD66" s="88">
        <v>30</v>
      </c>
      <c r="AE66" s="96"/>
      <c r="AF66" s="30"/>
      <c r="AG66" s="30"/>
      <c r="AH66" s="30"/>
      <c r="AI66" s="30"/>
      <c r="AJ66" s="30"/>
      <c r="AK66" s="30"/>
      <c r="AL66" s="30"/>
      <c r="AM66" s="30"/>
      <c r="AN66" s="30"/>
      <c r="AO66" s="115"/>
      <c r="AP66" s="30"/>
      <c r="AQ66" s="108"/>
      <c r="AR66" s="6"/>
      <c r="AS66" s="22"/>
      <c r="AT66" s="22"/>
      <c r="AU66" s="22" t="s">
        <v>54</v>
      </c>
      <c r="AV66" s="6"/>
      <c r="AW66" s="22"/>
      <c r="AX66" s="7"/>
    </row>
    <row r="67" spans="1:50" x14ac:dyDescent="0.2">
      <c r="A67" s="29">
        <f ca="1">RANK(E67,$E$2:$E$483)</f>
        <v>66</v>
      </c>
      <c r="B67" s="46" t="s">
        <v>636</v>
      </c>
      <c r="C67" s="44" t="s">
        <v>1172</v>
      </c>
      <c r="D67" s="2" t="s">
        <v>7</v>
      </c>
      <c r="E67" s="32">
        <f ca="1">SUMPRODUCT(LARGE(H67:AX67,ROW(INDIRECT("1:"&amp;MIN(20,COUNT(H67:AX67))))))</f>
        <v>104.69999999999999</v>
      </c>
      <c r="F67" s="6">
        <f>COUNT(H67:AX67)</f>
        <v>7</v>
      </c>
      <c r="G67" s="31">
        <f>SUM(H67:AX67)</f>
        <v>104.7</v>
      </c>
      <c r="H67" s="88"/>
      <c r="I67" s="88">
        <v>8</v>
      </c>
      <c r="J67" s="88"/>
      <c r="K67" s="88">
        <v>12.6</v>
      </c>
      <c r="L67" s="88"/>
      <c r="M67" s="88"/>
      <c r="N67" s="88"/>
      <c r="O67" s="88"/>
      <c r="P67" s="88"/>
      <c r="Q67" s="88"/>
      <c r="R67" s="88"/>
      <c r="S67" s="88">
        <v>30.1</v>
      </c>
      <c r="T67" s="88"/>
      <c r="U67" s="88"/>
      <c r="V67" s="88"/>
      <c r="W67" s="88"/>
      <c r="X67" s="88"/>
      <c r="Y67" s="88"/>
      <c r="Z67" s="88">
        <v>2</v>
      </c>
      <c r="AA67" s="88"/>
      <c r="AB67" s="88"/>
      <c r="AC67" s="88"/>
      <c r="AD67" s="88">
        <v>16</v>
      </c>
      <c r="AE67" s="96"/>
      <c r="AF67" s="30"/>
      <c r="AG67" s="30"/>
      <c r="AH67" s="30"/>
      <c r="AI67" s="30"/>
      <c r="AJ67" s="30"/>
      <c r="AK67" s="30"/>
      <c r="AL67" s="30"/>
      <c r="AM67" s="30"/>
      <c r="AN67" s="30"/>
      <c r="AO67" s="115">
        <v>2</v>
      </c>
      <c r="AP67" s="30">
        <v>34</v>
      </c>
      <c r="AQ67" s="108"/>
      <c r="AR67" s="6"/>
      <c r="AS67" s="22"/>
      <c r="AT67" s="22"/>
      <c r="AU67" s="22" t="s">
        <v>54</v>
      </c>
      <c r="AV67" s="6"/>
      <c r="AW67" s="22"/>
      <c r="AX67" s="7"/>
    </row>
    <row r="68" spans="1:50" x14ac:dyDescent="0.2">
      <c r="A68" s="29">
        <f ca="1">RANK(E68,$E$2:$E$483)</f>
        <v>67</v>
      </c>
      <c r="B68" s="46" t="s">
        <v>1237</v>
      </c>
      <c r="C68" s="44" t="s">
        <v>1149</v>
      </c>
      <c r="D68" s="2" t="s">
        <v>7</v>
      </c>
      <c r="E68" s="32">
        <f ca="1">SUMPRODUCT(LARGE(H68:AX68,ROW(INDIRECT("1:"&amp;MIN(20,COUNT(H68:AX68))))))</f>
        <v>103</v>
      </c>
      <c r="F68" s="6">
        <f>COUNT(H68:AX68)</f>
        <v>11</v>
      </c>
      <c r="G68" s="31">
        <f>SUM(H68:AX68)</f>
        <v>103</v>
      </c>
      <c r="H68" s="88"/>
      <c r="I68" s="88">
        <v>2</v>
      </c>
      <c r="J68" s="88"/>
      <c r="K68" s="88"/>
      <c r="L68" s="88">
        <v>29.4</v>
      </c>
      <c r="M68" s="88">
        <v>24</v>
      </c>
      <c r="N68" s="88"/>
      <c r="O68" s="88"/>
      <c r="P68" s="88">
        <v>2</v>
      </c>
      <c r="Q68" s="88"/>
      <c r="R68" s="88"/>
      <c r="S68" s="88"/>
      <c r="T68" s="88"/>
      <c r="U68" s="88"/>
      <c r="V68" s="88"/>
      <c r="W68" s="88"/>
      <c r="X68" s="88"/>
      <c r="Y68" s="88">
        <v>2</v>
      </c>
      <c r="Z68" s="88">
        <v>2</v>
      </c>
      <c r="AA68" s="88"/>
      <c r="AB68" s="88"/>
      <c r="AC68" s="88"/>
      <c r="AD68" s="88">
        <v>2</v>
      </c>
      <c r="AE68" s="96">
        <v>20</v>
      </c>
      <c r="AF68" s="30">
        <v>15.6</v>
      </c>
      <c r="AG68" s="30"/>
      <c r="AH68" s="30"/>
      <c r="AI68" s="30"/>
      <c r="AJ68" s="30"/>
      <c r="AK68" s="30"/>
      <c r="AL68" s="30"/>
      <c r="AM68" s="30"/>
      <c r="AN68" s="30"/>
      <c r="AO68" s="115">
        <v>2</v>
      </c>
      <c r="AP68" s="30">
        <v>2</v>
      </c>
      <c r="AQ68" s="108"/>
      <c r="AR68" s="6"/>
      <c r="AS68" s="22"/>
      <c r="AT68" s="22"/>
      <c r="AU68" s="22" t="s">
        <v>54</v>
      </c>
      <c r="AV68" s="6"/>
      <c r="AW68" s="22"/>
      <c r="AX68" s="7"/>
    </row>
    <row r="69" spans="1:50" x14ac:dyDescent="0.2">
      <c r="A69" s="29">
        <f ca="1">RANK(E69,$E$2:$E$483)</f>
        <v>68</v>
      </c>
      <c r="B69" s="46" t="s">
        <v>635</v>
      </c>
      <c r="C69" s="44" t="s">
        <v>1149</v>
      </c>
      <c r="D69" s="2" t="s">
        <v>7</v>
      </c>
      <c r="E69" s="32">
        <f ca="1">SUMPRODUCT(LARGE(H69:AX69,ROW(INDIRECT("1:"&amp;MIN(20,COUNT(H69:AX69))))))</f>
        <v>102.39999999999999</v>
      </c>
      <c r="F69" s="6">
        <f>COUNT(H69:AX69)</f>
        <v>9</v>
      </c>
      <c r="G69" s="31">
        <f>SUM(H69:AX69)</f>
        <v>102.39999999999999</v>
      </c>
      <c r="H69" s="88"/>
      <c r="I69" s="88">
        <v>2</v>
      </c>
      <c r="J69" s="88"/>
      <c r="K69" s="88"/>
      <c r="L69" s="88"/>
      <c r="M69" s="88"/>
      <c r="N69" s="88"/>
      <c r="O69" s="88"/>
      <c r="P69" s="88">
        <v>2</v>
      </c>
      <c r="Q69" s="88">
        <v>26.599999999999998</v>
      </c>
      <c r="R69" s="88"/>
      <c r="S69" s="88"/>
      <c r="T69" s="88"/>
      <c r="U69" s="88"/>
      <c r="V69" s="88"/>
      <c r="W69" s="88"/>
      <c r="X69" s="88"/>
      <c r="Y69" s="88">
        <v>2</v>
      </c>
      <c r="Z69" s="88">
        <v>2</v>
      </c>
      <c r="AA69" s="88"/>
      <c r="AB69" s="88"/>
      <c r="AC69" s="88">
        <v>1.8</v>
      </c>
      <c r="AD69" s="88">
        <v>26</v>
      </c>
      <c r="AE69" s="96"/>
      <c r="AF69" s="30"/>
      <c r="AG69" s="30"/>
      <c r="AH69" s="30"/>
      <c r="AI69" s="30"/>
      <c r="AJ69" s="30"/>
      <c r="AK69" s="30"/>
      <c r="AL69" s="30"/>
      <c r="AM69" s="30"/>
      <c r="AN69" s="30"/>
      <c r="AO69" s="115">
        <v>2</v>
      </c>
      <c r="AP69" s="30">
        <v>38</v>
      </c>
      <c r="AQ69" s="108"/>
      <c r="AR69" s="6"/>
      <c r="AS69" s="22"/>
      <c r="AT69" s="22"/>
      <c r="AU69" s="22" t="s">
        <v>54</v>
      </c>
      <c r="AV69" s="6"/>
      <c r="AW69" s="22"/>
      <c r="AX69" s="7"/>
    </row>
    <row r="70" spans="1:50" x14ac:dyDescent="0.2">
      <c r="A70" s="29">
        <f ca="1">RANK(E70,$E$2:$E$483)</f>
        <v>69</v>
      </c>
      <c r="B70" s="113" t="s">
        <v>1619</v>
      </c>
      <c r="C70" s="47" t="s">
        <v>1620</v>
      </c>
      <c r="D70" s="2" t="s">
        <v>7</v>
      </c>
      <c r="E70" s="32">
        <f ca="1">SUMPRODUCT(LARGE(H70:AX70,ROW(INDIRECT("1:"&amp;MIN(20,COUNT(H70:AX70))))))</f>
        <v>100</v>
      </c>
      <c r="F70" s="6">
        <f>COUNT(H70:AX70)</f>
        <v>2</v>
      </c>
      <c r="G70" s="31">
        <f>SUM(H70:AX70)</f>
        <v>100</v>
      </c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>
        <v>52</v>
      </c>
      <c r="AE70" s="96"/>
      <c r="AF70" s="30">
        <v>48</v>
      </c>
      <c r="AG70" s="30"/>
      <c r="AH70" s="30"/>
      <c r="AI70" s="30"/>
      <c r="AJ70" s="30"/>
      <c r="AK70" s="30"/>
      <c r="AL70" s="30"/>
      <c r="AM70" s="30"/>
      <c r="AN70" s="30"/>
      <c r="AO70" s="115"/>
      <c r="AP70" s="30"/>
      <c r="AQ70" s="108"/>
      <c r="AR70" s="6"/>
      <c r="AS70" s="22"/>
      <c r="AT70" s="22"/>
      <c r="AU70" s="22" t="s">
        <v>54</v>
      </c>
      <c r="AV70" s="6"/>
      <c r="AW70" s="22"/>
      <c r="AX70" s="7"/>
    </row>
    <row r="71" spans="1:50" x14ac:dyDescent="0.2">
      <c r="A71" s="29">
        <f ca="1">RANK(E71,$E$2:$E$483)</f>
        <v>70</v>
      </c>
      <c r="B71" s="46" t="s">
        <v>1220</v>
      </c>
      <c r="C71" s="44" t="s">
        <v>1188</v>
      </c>
      <c r="D71" s="2" t="s">
        <v>7</v>
      </c>
      <c r="E71" s="32">
        <f ca="1">SUMPRODUCT(LARGE(H71:AX71,ROW(INDIRECT("1:"&amp;MIN(20,COUNT(H71:AX71))))))</f>
        <v>94.2</v>
      </c>
      <c r="F71" s="6">
        <f>COUNT(H71:AX71)</f>
        <v>3</v>
      </c>
      <c r="G71" s="31">
        <f>SUM(H71:AX71)</f>
        <v>94.2</v>
      </c>
      <c r="H71" s="88"/>
      <c r="I71" s="88">
        <v>58</v>
      </c>
      <c r="J71" s="88"/>
      <c r="K71" s="88">
        <v>34.200000000000003</v>
      </c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96"/>
      <c r="AF71" s="30"/>
      <c r="AG71" s="30"/>
      <c r="AH71" s="30"/>
      <c r="AI71" s="30"/>
      <c r="AJ71" s="30"/>
      <c r="AK71" s="30"/>
      <c r="AL71" s="30"/>
      <c r="AM71" s="30"/>
      <c r="AN71" s="30"/>
      <c r="AO71" s="115">
        <v>2</v>
      </c>
      <c r="AP71" s="30"/>
      <c r="AQ71" s="108"/>
      <c r="AR71" s="6"/>
      <c r="AS71" s="22"/>
      <c r="AT71" s="22"/>
      <c r="AU71" s="22" t="s">
        <v>54</v>
      </c>
      <c r="AV71" s="6"/>
      <c r="AW71" s="22"/>
      <c r="AX71" s="7"/>
    </row>
    <row r="72" spans="1:50" x14ac:dyDescent="0.2">
      <c r="A72" s="29">
        <f ca="1">RANK(E72,$E$2:$E$483)</f>
        <v>71</v>
      </c>
      <c r="B72" s="46" t="s">
        <v>131</v>
      </c>
      <c r="C72" s="44" t="s">
        <v>1149</v>
      </c>
      <c r="D72" s="2" t="s">
        <v>7</v>
      </c>
      <c r="E72" s="32">
        <f ca="1">SUMPRODUCT(LARGE(H72:AX72,ROW(INDIRECT("1:"&amp;MIN(20,COUNT(H72:AX72))))))</f>
        <v>92.8</v>
      </c>
      <c r="F72" s="6">
        <f>COUNT(H72:AX72)</f>
        <v>3</v>
      </c>
      <c r="G72" s="31">
        <f>SUM(H72:AX72)</f>
        <v>92.8</v>
      </c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>
        <v>24</v>
      </c>
      <c r="S72" s="88">
        <v>44.8</v>
      </c>
      <c r="T72" s="88"/>
      <c r="U72" s="88">
        <v>24</v>
      </c>
      <c r="V72" s="88"/>
      <c r="W72" s="88"/>
      <c r="X72" s="88"/>
      <c r="Y72" s="88"/>
      <c r="Z72" s="88"/>
      <c r="AA72" s="88"/>
      <c r="AB72" s="88"/>
      <c r="AC72" s="88"/>
      <c r="AD72" s="88"/>
      <c r="AE72" s="96"/>
      <c r="AF72" s="30"/>
      <c r="AG72" s="30"/>
      <c r="AH72" s="30"/>
      <c r="AI72" s="30"/>
      <c r="AJ72" s="30"/>
      <c r="AK72" s="30"/>
      <c r="AL72" s="30"/>
      <c r="AM72" s="30"/>
      <c r="AN72" s="30"/>
      <c r="AO72" s="115"/>
      <c r="AP72" s="30"/>
      <c r="AQ72" s="108"/>
      <c r="AR72" s="6"/>
      <c r="AS72" s="22"/>
      <c r="AT72" s="22"/>
      <c r="AU72" s="22" t="s">
        <v>54</v>
      </c>
      <c r="AV72" s="6"/>
      <c r="AW72" s="22"/>
      <c r="AX72" s="7"/>
    </row>
    <row r="73" spans="1:50" x14ac:dyDescent="0.2">
      <c r="A73" s="29">
        <f ca="1">RANK(E73,$E$2:$E$483)</f>
        <v>72</v>
      </c>
      <c r="B73" s="46" t="s">
        <v>1379</v>
      </c>
      <c r="C73" s="44" t="s">
        <v>1172</v>
      </c>
      <c r="D73" s="2" t="s">
        <v>7</v>
      </c>
      <c r="E73" s="32">
        <f ca="1">SUMPRODUCT(LARGE(H73:AX73,ROW(INDIRECT("1:"&amp;MIN(20,COUNT(H73:AX73))))))</f>
        <v>92.4</v>
      </c>
      <c r="F73" s="6">
        <f>COUNT(H73:AX73)</f>
        <v>3</v>
      </c>
      <c r="G73" s="31">
        <f>SUM(H73:AX73)</f>
        <v>92.4</v>
      </c>
      <c r="H73" s="88"/>
      <c r="I73" s="88"/>
      <c r="J73" s="88"/>
      <c r="K73" s="88"/>
      <c r="L73" s="88"/>
      <c r="M73" s="88"/>
      <c r="N73" s="88"/>
      <c r="O73" s="88"/>
      <c r="P73" s="88">
        <v>2</v>
      </c>
      <c r="Q73" s="88">
        <v>26.4</v>
      </c>
      <c r="R73" s="88">
        <v>64</v>
      </c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96"/>
      <c r="AF73" s="30"/>
      <c r="AG73" s="30"/>
      <c r="AH73" s="30"/>
      <c r="AI73" s="30"/>
      <c r="AJ73" s="30"/>
      <c r="AK73" s="30"/>
      <c r="AL73" s="30"/>
      <c r="AM73" s="30"/>
      <c r="AN73" s="30"/>
      <c r="AO73" s="115"/>
      <c r="AP73" s="30"/>
      <c r="AQ73" s="108"/>
      <c r="AR73" s="6"/>
      <c r="AS73" s="22"/>
      <c r="AT73" s="22"/>
      <c r="AU73" s="22" t="s">
        <v>54</v>
      </c>
      <c r="AV73" s="6"/>
      <c r="AW73" s="22"/>
      <c r="AX73" s="7"/>
    </row>
    <row r="74" spans="1:50" x14ac:dyDescent="0.2">
      <c r="A74" s="29">
        <f ca="1">RANK(E74,$E$2:$E$483)</f>
        <v>73</v>
      </c>
      <c r="B74" s="46" t="s">
        <v>1763</v>
      </c>
      <c r="C74" s="44" t="s">
        <v>1337</v>
      </c>
      <c r="D74" s="2" t="s">
        <v>7</v>
      </c>
      <c r="E74" s="32">
        <f ca="1">SUMPRODUCT(LARGE(H74:AX74,ROW(INDIRECT("1:"&amp;MIN(20,COUNT(H74:AX74))))))</f>
        <v>90.6</v>
      </c>
      <c r="F74" s="6">
        <f>COUNT(H74:AX74)</f>
        <v>2</v>
      </c>
      <c r="G74" s="31">
        <f>SUM(H74:AX74)</f>
        <v>90.6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>
        <v>30.6</v>
      </c>
      <c r="AI74" s="30">
        <v>60</v>
      </c>
      <c r="AJ74" s="30"/>
      <c r="AK74" s="30"/>
      <c r="AL74" s="30"/>
      <c r="AM74" s="30"/>
      <c r="AN74" s="30"/>
      <c r="AO74" s="115"/>
      <c r="AP74" s="30"/>
      <c r="AQ74" s="108"/>
      <c r="AR74" s="6"/>
      <c r="AS74" s="22"/>
      <c r="AT74" s="22"/>
      <c r="AU74" s="22" t="s">
        <v>54</v>
      </c>
      <c r="AV74" s="6"/>
      <c r="AW74" s="22"/>
      <c r="AX74" s="7"/>
    </row>
    <row r="75" spans="1:50" x14ac:dyDescent="0.2">
      <c r="A75" s="29">
        <f ca="1">RANK(E75,$E$2:$E$483)</f>
        <v>74</v>
      </c>
      <c r="B75" s="46" t="s">
        <v>1271</v>
      </c>
      <c r="C75" s="44" t="s">
        <v>1144</v>
      </c>
      <c r="D75" s="2" t="s">
        <v>7</v>
      </c>
      <c r="E75" s="32">
        <f ca="1">SUMPRODUCT(LARGE(H75:AX75,ROW(INDIRECT("1:"&amp;MIN(20,COUNT(H75:AX75))))))</f>
        <v>90</v>
      </c>
      <c r="F75" s="6">
        <f>COUNT(H75:AX75)</f>
        <v>3</v>
      </c>
      <c r="G75" s="31">
        <f>SUM(H75:AX75)</f>
        <v>90</v>
      </c>
      <c r="H75" s="88"/>
      <c r="I75" s="88"/>
      <c r="J75" s="88">
        <v>28.799999999999997</v>
      </c>
      <c r="K75" s="88">
        <v>7.2</v>
      </c>
      <c r="L75" s="88"/>
      <c r="M75" s="88">
        <v>54</v>
      </c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96"/>
      <c r="AF75" s="30"/>
      <c r="AG75" s="30"/>
      <c r="AH75" s="30"/>
      <c r="AI75" s="30"/>
      <c r="AJ75" s="30"/>
      <c r="AK75" s="30"/>
      <c r="AL75" s="30"/>
      <c r="AM75" s="30"/>
      <c r="AN75" s="30"/>
      <c r="AO75" s="115"/>
      <c r="AP75" s="30"/>
      <c r="AQ75" s="108"/>
      <c r="AR75" s="6"/>
      <c r="AS75" s="22"/>
      <c r="AT75" s="22"/>
      <c r="AU75" s="22" t="s">
        <v>54</v>
      </c>
      <c r="AV75" s="6"/>
      <c r="AW75" s="22"/>
      <c r="AX75" s="7"/>
    </row>
    <row r="76" spans="1:50" x14ac:dyDescent="0.2">
      <c r="A76" s="29">
        <f ca="1">RANK(E76,$E$2:$E$483)</f>
        <v>75</v>
      </c>
      <c r="B76" s="109" t="s">
        <v>1377</v>
      </c>
      <c r="C76" s="3" t="s">
        <v>1172</v>
      </c>
      <c r="D76" s="2" t="s">
        <v>7</v>
      </c>
      <c r="E76" s="32">
        <f ca="1">SUMPRODUCT(LARGE(H76:AX76,ROW(INDIRECT("1:"&amp;MIN(20,COUNT(H76:AX76))))))</f>
        <v>89.65</v>
      </c>
      <c r="F76" s="6">
        <f>COUNT(H76:AX76)</f>
        <v>6</v>
      </c>
      <c r="G76" s="31">
        <f>SUM(H76:AX76)</f>
        <v>89.65</v>
      </c>
      <c r="H76" s="88"/>
      <c r="I76" s="88"/>
      <c r="J76" s="88"/>
      <c r="K76" s="88"/>
      <c r="L76" s="88"/>
      <c r="M76" s="88"/>
      <c r="N76" s="88"/>
      <c r="O76" s="88"/>
      <c r="P76" s="88">
        <v>2</v>
      </c>
      <c r="Q76" s="88"/>
      <c r="R76" s="88">
        <v>35.200000000000003</v>
      </c>
      <c r="S76" s="88"/>
      <c r="T76" s="88"/>
      <c r="U76" s="88">
        <v>22.8</v>
      </c>
      <c r="V76" s="88"/>
      <c r="W76" s="88"/>
      <c r="X76" s="88"/>
      <c r="Y76" s="88"/>
      <c r="Z76" s="88"/>
      <c r="AA76" s="88"/>
      <c r="AB76" s="88"/>
      <c r="AC76" s="88"/>
      <c r="AD76" s="88"/>
      <c r="AE76" s="96"/>
      <c r="AF76" s="30"/>
      <c r="AG76" s="30"/>
      <c r="AH76" s="30"/>
      <c r="AI76" s="30"/>
      <c r="AJ76" s="30"/>
      <c r="AK76" s="30"/>
      <c r="AL76" s="30"/>
      <c r="AM76" s="30"/>
      <c r="AN76" s="30"/>
      <c r="AO76" s="115">
        <v>2</v>
      </c>
      <c r="AP76" s="30">
        <v>2</v>
      </c>
      <c r="AQ76" s="108">
        <v>25.650000000000002</v>
      </c>
      <c r="AR76" s="6"/>
      <c r="AS76" s="22"/>
      <c r="AT76" s="22"/>
      <c r="AU76" s="22"/>
      <c r="AV76" s="6"/>
      <c r="AW76" s="22"/>
      <c r="AX76" s="7"/>
    </row>
    <row r="77" spans="1:50" x14ac:dyDescent="0.2">
      <c r="A77" s="29">
        <f ca="1">RANK(E77,$E$2:$E$483)</f>
        <v>76</v>
      </c>
      <c r="B77" s="113" t="s">
        <v>17</v>
      </c>
      <c r="C77" s="47" t="s">
        <v>1172</v>
      </c>
      <c r="D77" s="2" t="s">
        <v>7</v>
      </c>
      <c r="E77" s="32">
        <f ca="1">SUMPRODUCT(LARGE(H77:AX77,ROW(INDIRECT("1:"&amp;MIN(20,COUNT(H77:AX77))))))</f>
        <v>86.4</v>
      </c>
      <c r="F77" s="6">
        <f>COUNT(H77:AX77)</f>
        <v>2</v>
      </c>
      <c r="G77" s="31">
        <f>SUM(H77:AX77)</f>
        <v>86.4</v>
      </c>
      <c r="H77" s="88"/>
      <c r="I77" s="88"/>
      <c r="J77" s="88"/>
      <c r="K77" s="88"/>
      <c r="L77" s="88"/>
      <c r="M77" s="88"/>
      <c r="N77" s="88">
        <v>48</v>
      </c>
      <c r="O77" s="88"/>
      <c r="P77" s="88"/>
      <c r="Q77" s="88"/>
      <c r="R77" s="88"/>
      <c r="S77" s="88"/>
      <c r="T77" s="88">
        <v>38.4</v>
      </c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96"/>
      <c r="AF77" s="30"/>
      <c r="AG77" s="30"/>
      <c r="AH77" s="30"/>
      <c r="AI77" s="30"/>
      <c r="AJ77" s="30"/>
      <c r="AK77" s="30"/>
      <c r="AL77" s="30"/>
      <c r="AM77" s="30"/>
      <c r="AN77" s="30"/>
      <c r="AO77" s="115"/>
      <c r="AP77" s="30"/>
      <c r="AQ77" s="108"/>
      <c r="AR77" s="6"/>
      <c r="AS77" s="22"/>
      <c r="AT77" s="22"/>
      <c r="AU77" s="22" t="s">
        <v>54</v>
      </c>
      <c r="AV77" s="6"/>
      <c r="AW77" s="22"/>
      <c r="AX77" s="7"/>
    </row>
    <row r="78" spans="1:50" x14ac:dyDescent="0.2">
      <c r="A78" s="29">
        <f ca="1">RANK(E78,$E$2:$E$483)</f>
        <v>77</v>
      </c>
      <c r="B78" s="46" t="s">
        <v>476</v>
      </c>
      <c r="C78" s="44" t="s">
        <v>1150</v>
      </c>
      <c r="D78" s="2" t="s">
        <v>7</v>
      </c>
      <c r="E78" s="32">
        <f ca="1">SUMPRODUCT(LARGE(H78:AX78,ROW(INDIRECT("1:"&amp;MIN(20,COUNT(H78:AX78))))))</f>
        <v>85.199999999999989</v>
      </c>
      <c r="F78" s="6">
        <f>COUNT(H78:AX78)</f>
        <v>10</v>
      </c>
      <c r="G78" s="31">
        <f>SUM(H78:AX78)</f>
        <v>85.2</v>
      </c>
      <c r="H78" s="88"/>
      <c r="I78" s="88">
        <v>2</v>
      </c>
      <c r="J78" s="88"/>
      <c r="K78" s="88">
        <v>1.8</v>
      </c>
      <c r="L78" s="88"/>
      <c r="M78" s="88"/>
      <c r="N78" s="88">
        <v>13.8</v>
      </c>
      <c r="O78" s="88"/>
      <c r="P78" s="88">
        <v>2</v>
      </c>
      <c r="Q78" s="88"/>
      <c r="R78" s="88">
        <v>16</v>
      </c>
      <c r="S78" s="88">
        <v>19.599999999999998</v>
      </c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>
        <v>2</v>
      </c>
      <c r="AE78" s="96">
        <v>2</v>
      </c>
      <c r="AF78" s="30"/>
      <c r="AG78" s="30"/>
      <c r="AH78" s="30"/>
      <c r="AI78" s="30"/>
      <c r="AJ78" s="30"/>
      <c r="AK78" s="30"/>
      <c r="AL78" s="30"/>
      <c r="AM78" s="30"/>
      <c r="AN78" s="30"/>
      <c r="AO78" s="115">
        <v>2</v>
      </c>
      <c r="AP78" s="30">
        <v>24</v>
      </c>
      <c r="AQ78" s="108"/>
      <c r="AR78" s="6"/>
      <c r="AS78" s="22"/>
      <c r="AT78" s="22"/>
      <c r="AU78" s="22" t="s">
        <v>54</v>
      </c>
      <c r="AV78" s="6"/>
      <c r="AW78" s="22"/>
      <c r="AX78" s="7"/>
    </row>
    <row r="79" spans="1:50" x14ac:dyDescent="0.2">
      <c r="A79" s="29">
        <f ca="1">RANK(E79,$E$2:$E$483)</f>
        <v>78</v>
      </c>
      <c r="B79" s="46" t="s">
        <v>1757</v>
      </c>
      <c r="C79" s="44" t="s">
        <v>1728</v>
      </c>
      <c r="D79" s="2" t="s">
        <v>7</v>
      </c>
      <c r="E79" s="32">
        <f ca="1">SUMPRODUCT(LARGE(H79:AX79,ROW(INDIRECT("1:"&amp;MIN(20,COUNT(H79:AX79))))))</f>
        <v>81</v>
      </c>
      <c r="F79" s="6">
        <f>COUNT(H79:AX79)</f>
        <v>1</v>
      </c>
      <c r="G79" s="31">
        <f>SUM(H79:AX79)</f>
        <v>81</v>
      </c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>
        <v>81</v>
      </c>
      <c r="AI79" s="30"/>
      <c r="AJ79" s="30"/>
      <c r="AK79" s="30"/>
      <c r="AL79" s="30"/>
      <c r="AM79" s="30"/>
      <c r="AN79" s="30"/>
      <c r="AO79" s="115"/>
      <c r="AP79" s="30"/>
      <c r="AQ79" s="108"/>
      <c r="AR79" s="6"/>
      <c r="AS79" s="22"/>
      <c r="AT79" s="22"/>
      <c r="AU79" s="22" t="s">
        <v>54</v>
      </c>
      <c r="AV79" s="6"/>
      <c r="AW79" s="22"/>
      <c r="AX79" s="7"/>
    </row>
    <row r="80" spans="1:50" x14ac:dyDescent="0.2">
      <c r="A80" s="29">
        <f ca="1">RANK(E80,$E$2:$E$483)</f>
        <v>79</v>
      </c>
      <c r="B80" s="46" t="s">
        <v>228</v>
      </c>
      <c r="C80" s="44" t="s">
        <v>1149</v>
      </c>
      <c r="D80" s="2" t="s">
        <v>7</v>
      </c>
      <c r="E80" s="32">
        <f ca="1">SUMPRODUCT(LARGE(H80:AX80,ROW(INDIRECT("1:"&amp;MIN(20,COUNT(H80:AX80))))))</f>
        <v>79</v>
      </c>
      <c r="F80" s="6">
        <f>COUNT(H80:AX80)</f>
        <v>7</v>
      </c>
      <c r="G80" s="31">
        <f>SUM(H80:AX80)</f>
        <v>79</v>
      </c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>
        <v>21</v>
      </c>
      <c r="T80" s="88">
        <v>48</v>
      </c>
      <c r="U80" s="88"/>
      <c r="V80" s="88"/>
      <c r="W80" s="88"/>
      <c r="X80" s="88"/>
      <c r="Y80" s="88">
        <v>2</v>
      </c>
      <c r="Z80" s="88"/>
      <c r="AA80" s="88"/>
      <c r="AB80" s="88"/>
      <c r="AC80" s="88"/>
      <c r="AD80" s="88">
        <v>2</v>
      </c>
      <c r="AE80" s="96">
        <v>2</v>
      </c>
      <c r="AF80" s="30"/>
      <c r="AG80" s="30"/>
      <c r="AH80" s="30"/>
      <c r="AI80" s="30"/>
      <c r="AJ80" s="30"/>
      <c r="AK80" s="30"/>
      <c r="AL80" s="30"/>
      <c r="AM80" s="30"/>
      <c r="AN80" s="30"/>
      <c r="AO80" s="115">
        <v>2</v>
      </c>
      <c r="AP80" s="30">
        <v>2</v>
      </c>
      <c r="AQ80" s="108"/>
      <c r="AR80" s="6"/>
      <c r="AS80" s="22"/>
      <c r="AT80" s="22"/>
      <c r="AU80" s="22" t="s">
        <v>54</v>
      </c>
      <c r="AV80" s="6"/>
      <c r="AW80" s="22"/>
      <c r="AX80" s="7"/>
    </row>
    <row r="81" spans="1:50" x14ac:dyDescent="0.2">
      <c r="A81" s="29">
        <f ca="1">RANK(E81,$E$2:$E$483)</f>
        <v>80</v>
      </c>
      <c r="B81" s="46" t="s">
        <v>1553</v>
      </c>
      <c r="C81" s="44" t="s">
        <v>1503</v>
      </c>
      <c r="D81" s="2" t="s">
        <v>7</v>
      </c>
      <c r="E81" s="32">
        <f ca="1">SUMPRODUCT(LARGE(H81:AX81,ROW(INDIRECT("1:"&amp;MIN(20,COUNT(H81:AX81))))))</f>
        <v>74.2</v>
      </c>
      <c r="F81" s="6">
        <f>COUNT(H81:AX81)</f>
        <v>4</v>
      </c>
      <c r="G81" s="31">
        <f>SUM(H81:AX81)</f>
        <v>74.2</v>
      </c>
      <c r="H81" s="42"/>
      <c r="I81" s="42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>
        <v>12</v>
      </c>
      <c r="Z81" s="88">
        <v>26</v>
      </c>
      <c r="AA81" s="88"/>
      <c r="AB81" s="88"/>
      <c r="AC81" s="88">
        <v>34.200000000000003</v>
      </c>
      <c r="AD81" s="88"/>
      <c r="AE81" s="96"/>
      <c r="AF81" s="30"/>
      <c r="AG81" s="30"/>
      <c r="AH81" s="30"/>
      <c r="AI81" s="30"/>
      <c r="AJ81" s="30"/>
      <c r="AK81" s="30"/>
      <c r="AL81" s="30"/>
      <c r="AM81" s="30"/>
      <c r="AN81" s="30"/>
      <c r="AO81" s="115">
        <v>2</v>
      </c>
      <c r="AP81" s="30"/>
      <c r="AQ81" s="108"/>
      <c r="AR81" s="6"/>
      <c r="AS81" s="22"/>
      <c r="AT81" s="22"/>
      <c r="AU81" s="22" t="s">
        <v>54</v>
      </c>
      <c r="AV81" s="6"/>
      <c r="AW81" s="22"/>
      <c r="AX81" s="7"/>
    </row>
    <row r="82" spans="1:50" x14ac:dyDescent="0.2">
      <c r="A82" s="29">
        <f ca="1">RANK(E82,$E$2:$E$483)</f>
        <v>81</v>
      </c>
      <c r="B82" s="113" t="s">
        <v>1378</v>
      </c>
      <c r="C82" s="47" t="s">
        <v>1150</v>
      </c>
      <c r="D82" s="2" t="s">
        <v>7</v>
      </c>
      <c r="E82" s="32">
        <f ca="1">SUMPRODUCT(LARGE(H82:AX82,ROW(INDIRECT("1:"&amp;MIN(20,COUNT(H82:AX82))))))</f>
        <v>73</v>
      </c>
      <c r="F82" s="6">
        <f>COUNT(H82:AX82)</f>
        <v>6</v>
      </c>
      <c r="G82" s="31">
        <f>SUM(H82:AX82)</f>
        <v>73</v>
      </c>
      <c r="H82" s="88"/>
      <c r="I82" s="88"/>
      <c r="J82" s="88"/>
      <c r="K82" s="88"/>
      <c r="L82" s="88"/>
      <c r="M82" s="88"/>
      <c r="N82" s="88"/>
      <c r="O82" s="88"/>
      <c r="P82" s="88">
        <v>2</v>
      </c>
      <c r="Q82" s="88"/>
      <c r="R82" s="88"/>
      <c r="S82" s="88"/>
      <c r="T82" s="88"/>
      <c r="U82" s="88">
        <v>15</v>
      </c>
      <c r="V82" s="88"/>
      <c r="W82" s="88"/>
      <c r="X82" s="88"/>
      <c r="Y82" s="88">
        <v>10</v>
      </c>
      <c r="Z82" s="88"/>
      <c r="AA82" s="88"/>
      <c r="AB82" s="88"/>
      <c r="AC82" s="88"/>
      <c r="AD82" s="88">
        <v>2</v>
      </c>
      <c r="AE82" s="96"/>
      <c r="AF82" s="30"/>
      <c r="AG82" s="30"/>
      <c r="AH82" s="30"/>
      <c r="AI82" s="30"/>
      <c r="AJ82" s="30"/>
      <c r="AK82" s="30"/>
      <c r="AL82" s="30"/>
      <c r="AM82" s="30"/>
      <c r="AN82" s="30"/>
      <c r="AO82" s="115">
        <v>2</v>
      </c>
      <c r="AP82" s="30">
        <v>42</v>
      </c>
      <c r="AQ82" s="108"/>
      <c r="AR82" s="6"/>
      <c r="AS82" s="22"/>
      <c r="AT82" s="22"/>
      <c r="AU82" s="22" t="s">
        <v>54</v>
      </c>
      <c r="AV82" s="6"/>
      <c r="AW82" s="22"/>
      <c r="AX82" s="7"/>
    </row>
    <row r="83" spans="1:50" x14ac:dyDescent="0.2">
      <c r="A83" s="29">
        <f ca="1">RANK(E83,$E$2:$E$483)</f>
        <v>82</v>
      </c>
      <c r="B83" s="46" t="s">
        <v>1758</v>
      </c>
      <c r="C83" s="44" t="s">
        <v>1348</v>
      </c>
      <c r="D83" s="2" t="s">
        <v>7</v>
      </c>
      <c r="E83" s="32">
        <f ca="1">SUMPRODUCT(LARGE(H83:AX83,ROW(INDIRECT("1:"&amp;MIN(20,COUNT(H83:AX83))))))</f>
        <v>72</v>
      </c>
      <c r="F83" s="6">
        <f>COUNT(H83:AX83)</f>
        <v>1</v>
      </c>
      <c r="G83" s="31">
        <f>SUM(H83:AX83)</f>
        <v>72</v>
      </c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>
        <v>72</v>
      </c>
      <c r="AI83" s="30"/>
      <c r="AJ83" s="30"/>
      <c r="AK83" s="30"/>
      <c r="AL83" s="30"/>
      <c r="AM83" s="30"/>
      <c r="AN83" s="30"/>
      <c r="AO83" s="115"/>
      <c r="AP83" s="30"/>
      <c r="AQ83" s="108"/>
      <c r="AR83" s="6"/>
      <c r="AS83" s="22"/>
      <c r="AT83" s="22"/>
      <c r="AU83" s="22" t="s">
        <v>54</v>
      </c>
      <c r="AV83" s="6"/>
      <c r="AW83" s="22"/>
      <c r="AX83" s="7"/>
    </row>
    <row r="84" spans="1:50" x14ac:dyDescent="0.2">
      <c r="A84" s="29">
        <f ca="1">RANK(E84,$E$2:$E$483)</f>
        <v>83</v>
      </c>
      <c r="B84" s="46" t="s">
        <v>1230</v>
      </c>
      <c r="C84" s="44" t="s">
        <v>1172</v>
      </c>
      <c r="D84" s="2" t="s">
        <v>7</v>
      </c>
      <c r="E84" s="32">
        <f ca="1">SUMPRODUCT(LARGE(H84:AX84,ROW(INDIRECT("1:"&amp;MIN(20,COUNT(H84:AX84))))))</f>
        <v>71.599999999999994</v>
      </c>
      <c r="F84" s="6">
        <f>COUNT(H84:AX84)</f>
        <v>4</v>
      </c>
      <c r="G84" s="31">
        <f>SUM(H84:AX84)</f>
        <v>71.599999999999994</v>
      </c>
      <c r="H84" s="88"/>
      <c r="I84" s="88">
        <v>10</v>
      </c>
      <c r="J84" s="88"/>
      <c r="K84" s="88"/>
      <c r="L84" s="88">
        <v>30.799999999999997</v>
      </c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96"/>
      <c r="AF84" s="30"/>
      <c r="AG84" s="30"/>
      <c r="AH84" s="30"/>
      <c r="AI84" s="30"/>
      <c r="AJ84" s="30">
        <v>28.799999999999997</v>
      </c>
      <c r="AK84" s="30"/>
      <c r="AL84" s="30"/>
      <c r="AM84" s="30"/>
      <c r="AN84" s="30"/>
      <c r="AO84" s="115">
        <v>2</v>
      </c>
      <c r="AP84" s="30"/>
      <c r="AQ84" s="108"/>
      <c r="AR84" s="6"/>
      <c r="AS84" s="22"/>
      <c r="AT84" s="22"/>
      <c r="AU84" s="22" t="s">
        <v>54</v>
      </c>
      <c r="AV84" s="6"/>
      <c r="AW84" s="22"/>
      <c r="AX84" s="7"/>
    </row>
    <row r="85" spans="1:50" x14ac:dyDescent="0.2">
      <c r="A85" s="29">
        <f ca="1">RANK(E85,$E$2:$E$483)</f>
        <v>84</v>
      </c>
      <c r="B85" s="46" t="s">
        <v>1641</v>
      </c>
      <c r="C85" s="44" t="s">
        <v>1149</v>
      </c>
      <c r="D85" s="2" t="s">
        <v>7</v>
      </c>
      <c r="E85" s="32">
        <f ca="1">SUMPRODUCT(LARGE(H85:AX85,ROW(INDIRECT("1:"&amp;MIN(20,COUNT(H85:AX85))))))</f>
        <v>70</v>
      </c>
      <c r="F85" s="6">
        <f>COUNT(H85:AX85)</f>
        <v>1</v>
      </c>
      <c r="G85" s="31">
        <f>SUM(H85:AX85)</f>
        <v>70</v>
      </c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>
        <v>70</v>
      </c>
      <c r="T85" s="88"/>
      <c r="U85" s="88"/>
      <c r="V85" s="88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115"/>
      <c r="AP85" s="30"/>
      <c r="AQ85" s="108"/>
      <c r="AR85" s="6"/>
      <c r="AS85" s="22"/>
      <c r="AT85" s="22"/>
      <c r="AU85" s="22" t="s">
        <v>54</v>
      </c>
      <c r="AV85" s="6"/>
      <c r="AW85" s="22"/>
      <c r="AX85" s="7"/>
    </row>
    <row r="86" spans="1:50" x14ac:dyDescent="0.2">
      <c r="A86" s="29">
        <f ca="1">RANK(E86,$E$2:$E$483)</f>
        <v>85</v>
      </c>
      <c r="B86" s="46" t="s">
        <v>1588</v>
      </c>
      <c r="C86" s="44" t="s">
        <v>1311</v>
      </c>
      <c r="D86" s="42" t="s">
        <v>7</v>
      </c>
      <c r="E86" s="32">
        <f ca="1">SUMPRODUCT(LARGE(H86:AX86,ROW(INDIRECT("1:"&amp;MIN(20,COUNT(H86:AX86))))))</f>
        <v>69</v>
      </c>
      <c r="F86" s="6">
        <f>COUNT(H86:AX86)</f>
        <v>3</v>
      </c>
      <c r="G86" s="31">
        <f>SUM(H86:AX86)</f>
        <v>69</v>
      </c>
      <c r="H86" s="42"/>
      <c r="I86" s="42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>
        <v>58</v>
      </c>
      <c r="AA86" s="88"/>
      <c r="AB86" s="88"/>
      <c r="AC86" s="88"/>
      <c r="AD86" s="88"/>
      <c r="AE86" s="96">
        <v>2</v>
      </c>
      <c r="AF86" s="30"/>
      <c r="AG86" s="30"/>
      <c r="AH86" s="30"/>
      <c r="AI86" s="30"/>
      <c r="AJ86" s="30"/>
      <c r="AK86" s="30"/>
      <c r="AL86" s="30"/>
      <c r="AM86" s="30"/>
      <c r="AN86" s="30"/>
      <c r="AO86" s="115">
        <v>9</v>
      </c>
      <c r="AP86" s="30"/>
      <c r="AQ86" s="108"/>
      <c r="AR86" s="6"/>
      <c r="AS86" s="22"/>
      <c r="AT86" s="22"/>
      <c r="AU86" s="22" t="s">
        <v>54</v>
      </c>
      <c r="AV86" s="6"/>
      <c r="AW86" s="22"/>
      <c r="AX86" s="7"/>
    </row>
    <row r="87" spans="1:50" x14ac:dyDescent="0.2">
      <c r="A87" s="29">
        <f ca="1">RANK(E87,$E$2:$E$483)</f>
        <v>86</v>
      </c>
      <c r="B87" s="46" t="s">
        <v>129</v>
      </c>
      <c r="C87" s="44" t="s">
        <v>1159</v>
      </c>
      <c r="D87" s="2" t="s">
        <v>7</v>
      </c>
      <c r="E87" s="32">
        <f ca="1">SUMPRODUCT(LARGE(H87:AX87,ROW(INDIRECT("1:"&amp;MIN(20,COUNT(H87:AX87))))))</f>
        <v>67</v>
      </c>
      <c r="F87" s="6">
        <f>COUNT(H87:AX87)</f>
        <v>6</v>
      </c>
      <c r="G87" s="31">
        <f>SUM(H87:AX87)</f>
        <v>67</v>
      </c>
      <c r="H87" s="88"/>
      <c r="I87" s="88">
        <v>24</v>
      </c>
      <c r="J87" s="88"/>
      <c r="K87" s="88"/>
      <c r="L87" s="88">
        <v>28</v>
      </c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>
        <v>2</v>
      </c>
      <c r="AA87" s="88"/>
      <c r="AB87" s="88"/>
      <c r="AC87" s="88"/>
      <c r="AD87" s="88">
        <v>2</v>
      </c>
      <c r="AE87" s="96">
        <v>2</v>
      </c>
      <c r="AF87" s="30"/>
      <c r="AG87" s="30"/>
      <c r="AH87" s="30"/>
      <c r="AI87" s="30"/>
      <c r="AJ87" s="30"/>
      <c r="AK87" s="30"/>
      <c r="AL87" s="30"/>
      <c r="AM87" s="30"/>
      <c r="AN87" s="30"/>
      <c r="AO87" s="115">
        <v>9</v>
      </c>
      <c r="AP87" s="30"/>
      <c r="AQ87" s="108"/>
      <c r="AR87" s="6"/>
      <c r="AS87" s="22"/>
      <c r="AT87" s="22"/>
      <c r="AU87" s="22" t="s">
        <v>54</v>
      </c>
      <c r="AV87" s="6"/>
      <c r="AW87" s="22"/>
      <c r="AX87" s="7"/>
    </row>
    <row r="88" spans="1:50" x14ac:dyDescent="0.2">
      <c r="A88" s="29">
        <f ca="1">RANK(E88,$E$2:$E$483)</f>
        <v>87</v>
      </c>
      <c r="B88" s="110" t="s">
        <v>1372</v>
      </c>
      <c r="C88" s="43" t="s">
        <v>1172</v>
      </c>
      <c r="D88" s="2" t="s">
        <v>7</v>
      </c>
      <c r="E88" s="32">
        <f ca="1">SUMPRODUCT(LARGE(H88:AX88,ROW(INDIRECT("1:"&amp;MIN(20,COUNT(H88:AX88))))))</f>
        <v>66</v>
      </c>
      <c r="F88" s="6">
        <f>COUNT(H88:AX88)</f>
        <v>4</v>
      </c>
      <c r="G88" s="31">
        <f>SUM(H88:AX88)</f>
        <v>66</v>
      </c>
      <c r="H88" s="88"/>
      <c r="I88" s="88"/>
      <c r="J88" s="88"/>
      <c r="K88" s="88"/>
      <c r="L88" s="88"/>
      <c r="M88" s="88"/>
      <c r="N88" s="88"/>
      <c r="O88" s="88"/>
      <c r="P88" s="88">
        <v>15</v>
      </c>
      <c r="Q88" s="88">
        <v>16.799999999999997</v>
      </c>
      <c r="R88" s="88">
        <v>11.200000000000001</v>
      </c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96"/>
      <c r="AF88" s="30"/>
      <c r="AG88" s="30"/>
      <c r="AH88" s="30"/>
      <c r="AI88" s="30"/>
      <c r="AJ88" s="30"/>
      <c r="AK88" s="30"/>
      <c r="AL88" s="30"/>
      <c r="AM88" s="30"/>
      <c r="AN88" s="30"/>
      <c r="AO88" s="115">
        <v>23</v>
      </c>
      <c r="AP88" s="30"/>
      <c r="AQ88" s="108"/>
      <c r="AR88" s="6"/>
      <c r="AS88" s="22"/>
      <c r="AT88" s="22"/>
      <c r="AU88" s="22" t="s">
        <v>54</v>
      </c>
      <c r="AV88" s="6"/>
      <c r="AW88" s="22"/>
      <c r="AX88" s="7"/>
    </row>
    <row r="89" spans="1:50" x14ac:dyDescent="0.2">
      <c r="A89" s="29">
        <f ca="1">RANK(E89,$E$2:$E$483)</f>
        <v>88</v>
      </c>
      <c r="B89" s="46" t="s">
        <v>1374</v>
      </c>
      <c r="C89" s="44" t="s">
        <v>1172</v>
      </c>
      <c r="D89" s="2" t="s">
        <v>7</v>
      </c>
      <c r="E89" s="32">
        <f ca="1">SUMPRODUCT(LARGE(H89:AX89,ROW(INDIRECT("1:"&amp;MIN(20,COUNT(H89:AX89))))))</f>
        <v>65.2</v>
      </c>
      <c r="F89" s="6">
        <f>COUNT(H89:AX89)</f>
        <v>3</v>
      </c>
      <c r="G89" s="31">
        <f>SUM(H89:AX89)</f>
        <v>65.2</v>
      </c>
      <c r="H89" s="88"/>
      <c r="I89" s="88"/>
      <c r="J89" s="88"/>
      <c r="K89" s="88"/>
      <c r="L89" s="88"/>
      <c r="M89" s="88"/>
      <c r="N89" s="88"/>
      <c r="O89" s="88"/>
      <c r="P89" s="88">
        <v>4</v>
      </c>
      <c r="Q89" s="88">
        <v>19.599999999999998</v>
      </c>
      <c r="R89" s="88">
        <v>41.6</v>
      </c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96"/>
      <c r="AF89" s="30"/>
      <c r="AG89" s="30"/>
      <c r="AH89" s="30"/>
      <c r="AI89" s="30"/>
      <c r="AJ89" s="30"/>
      <c r="AK89" s="30"/>
      <c r="AL89" s="30"/>
      <c r="AM89" s="30"/>
      <c r="AN89" s="30"/>
      <c r="AO89" s="115"/>
      <c r="AP89" s="30"/>
      <c r="AQ89" s="108"/>
      <c r="AR89" s="6"/>
      <c r="AS89" s="22"/>
      <c r="AT89" s="22"/>
      <c r="AU89" s="22" t="s">
        <v>54</v>
      </c>
      <c r="AV89" s="6"/>
      <c r="AW89" s="22"/>
      <c r="AX89" s="7"/>
    </row>
    <row r="90" spans="1:50" x14ac:dyDescent="0.2">
      <c r="A90" s="29">
        <f ca="1">RANK(E90,$E$2:$E$483)</f>
        <v>88</v>
      </c>
      <c r="B90" s="46" t="s">
        <v>1274</v>
      </c>
      <c r="C90" s="44" t="s">
        <v>1160</v>
      </c>
      <c r="D90" s="2" t="s">
        <v>7</v>
      </c>
      <c r="E90" s="32">
        <f ca="1">SUMPRODUCT(LARGE(H90:AX90,ROW(INDIRECT("1:"&amp;MIN(20,COUNT(H90:AX90))))))</f>
        <v>65.2</v>
      </c>
      <c r="F90" s="6">
        <f>COUNT(H90:AX90)</f>
        <v>2</v>
      </c>
      <c r="G90" s="31">
        <f>SUM(H90:AX90)</f>
        <v>65.2</v>
      </c>
      <c r="H90" s="88"/>
      <c r="I90" s="88"/>
      <c r="J90" s="88"/>
      <c r="K90" s="88">
        <v>52.2</v>
      </c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96"/>
      <c r="AF90" s="30"/>
      <c r="AG90" s="30"/>
      <c r="AH90" s="30"/>
      <c r="AI90" s="30"/>
      <c r="AJ90" s="30"/>
      <c r="AK90" s="30"/>
      <c r="AL90" s="30"/>
      <c r="AM90" s="30"/>
      <c r="AN90" s="30"/>
      <c r="AO90" s="115">
        <v>13</v>
      </c>
      <c r="AP90" s="30"/>
      <c r="AQ90" s="108"/>
      <c r="AR90" s="6"/>
      <c r="AS90" s="22"/>
      <c r="AT90" s="22"/>
      <c r="AU90" s="22" t="s">
        <v>54</v>
      </c>
      <c r="AV90" s="6"/>
      <c r="AW90" s="22"/>
      <c r="AX90" s="7"/>
    </row>
    <row r="91" spans="1:50" x14ac:dyDescent="0.2">
      <c r="A91" s="29">
        <f ca="1">RANK(E91,$E$2:$E$483)</f>
        <v>90</v>
      </c>
      <c r="B91" s="46" t="s">
        <v>504</v>
      </c>
      <c r="C91" s="44" t="s">
        <v>1149</v>
      </c>
      <c r="D91" s="47" t="s">
        <v>7</v>
      </c>
      <c r="E91" s="32">
        <f ca="1">SUMPRODUCT(LARGE(H91:AX91,ROW(INDIRECT("1:"&amp;MIN(20,COUNT(H91:AX91))))))</f>
        <v>64.8</v>
      </c>
      <c r="F91" s="6">
        <f>COUNT(H91:AX91)</f>
        <v>1</v>
      </c>
      <c r="G91" s="31">
        <f>SUM(H91:AX91)</f>
        <v>64.8</v>
      </c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>
        <v>64.8</v>
      </c>
      <c r="AI91" s="30"/>
      <c r="AJ91" s="30"/>
      <c r="AK91" s="30"/>
      <c r="AL91" s="30"/>
      <c r="AM91" s="30"/>
      <c r="AN91" s="30"/>
      <c r="AO91" s="115"/>
      <c r="AP91" s="30"/>
      <c r="AQ91" s="108"/>
      <c r="AR91" s="6"/>
      <c r="AS91" s="22"/>
      <c r="AT91" s="22"/>
      <c r="AU91" s="22" t="s">
        <v>54</v>
      </c>
      <c r="AV91" s="6"/>
      <c r="AW91" s="22"/>
      <c r="AX91" s="7"/>
    </row>
    <row r="92" spans="1:50" x14ac:dyDescent="0.2">
      <c r="A92" s="29">
        <f ca="1">RANK(E92,$E$2:$E$483)</f>
        <v>91</v>
      </c>
      <c r="B92" s="46" t="s">
        <v>229</v>
      </c>
      <c r="C92" s="44" t="s">
        <v>1172</v>
      </c>
      <c r="D92" s="47" t="s">
        <v>7</v>
      </c>
      <c r="E92" s="32">
        <f ca="1">SUMPRODUCT(LARGE(H92:AX92,ROW(INDIRECT("1:"&amp;MIN(20,COUNT(H92:AX92))))))</f>
        <v>64.2</v>
      </c>
      <c r="F92" s="6">
        <f>COUNT(H92:AX92)</f>
        <v>5</v>
      </c>
      <c r="G92" s="31">
        <f>SUM(H92:AX92)</f>
        <v>64.2</v>
      </c>
      <c r="H92" s="88"/>
      <c r="I92" s="88">
        <v>2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>
        <v>2</v>
      </c>
      <c r="AA92" s="88"/>
      <c r="AB92" s="88"/>
      <c r="AC92" s="88"/>
      <c r="AD92" s="88"/>
      <c r="AE92" s="96"/>
      <c r="AF92" s="30"/>
      <c r="AG92" s="30"/>
      <c r="AH92" s="30">
        <v>19.8</v>
      </c>
      <c r="AI92" s="30">
        <v>38.4</v>
      </c>
      <c r="AJ92" s="30"/>
      <c r="AK92" s="30"/>
      <c r="AL92" s="30"/>
      <c r="AM92" s="30"/>
      <c r="AN92" s="30"/>
      <c r="AO92" s="115">
        <v>2</v>
      </c>
      <c r="AP92" s="30"/>
      <c r="AQ92" s="108"/>
      <c r="AR92" s="6"/>
      <c r="AS92" s="22"/>
      <c r="AT92" s="22"/>
      <c r="AU92" s="22" t="s">
        <v>54</v>
      </c>
      <c r="AV92" s="6"/>
      <c r="AW92" s="22"/>
      <c r="AX92" s="7"/>
    </row>
    <row r="93" spans="1:50" x14ac:dyDescent="0.2">
      <c r="A93" s="29">
        <f ca="1">RANK(E93,$E$2:$E$483)</f>
        <v>92</v>
      </c>
      <c r="B93" s="46" t="s">
        <v>1587</v>
      </c>
      <c r="C93" s="44" t="s">
        <v>1172</v>
      </c>
      <c r="D93" s="2" t="s">
        <v>7</v>
      </c>
      <c r="E93" s="32">
        <f ca="1">SUMPRODUCT(LARGE(H93:AX93,ROW(INDIRECT("1:"&amp;MIN(20,COUNT(H93:AX93))))))</f>
        <v>64</v>
      </c>
      <c r="F93" s="6">
        <f>COUNT(H93:AX93)</f>
        <v>1</v>
      </c>
      <c r="G93" s="31">
        <f>SUM(H93:AX93)</f>
        <v>64</v>
      </c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>
        <v>64</v>
      </c>
      <c r="AA93" s="88"/>
      <c r="AB93" s="88"/>
      <c r="AC93" s="88"/>
      <c r="AD93" s="88"/>
      <c r="AE93" s="96"/>
      <c r="AF93" s="30"/>
      <c r="AG93" s="30"/>
      <c r="AH93" s="30"/>
      <c r="AI93" s="30"/>
      <c r="AJ93" s="30"/>
      <c r="AK93" s="30"/>
      <c r="AL93" s="30"/>
      <c r="AM93" s="30"/>
      <c r="AN93" s="30"/>
      <c r="AO93" s="115"/>
      <c r="AP93" s="30"/>
      <c r="AQ93" s="108"/>
      <c r="AR93" s="6"/>
      <c r="AS93" s="22"/>
      <c r="AT93" s="22"/>
      <c r="AU93" s="22" t="s">
        <v>54</v>
      </c>
      <c r="AV93" s="6"/>
      <c r="AW93" s="22"/>
      <c r="AX93" s="7"/>
    </row>
    <row r="94" spans="1:50" x14ac:dyDescent="0.2">
      <c r="A94" s="29">
        <f ca="1">RANK(E94,$E$2:$E$483)</f>
        <v>93</v>
      </c>
      <c r="B94" s="123" t="s">
        <v>1824</v>
      </c>
      <c r="C94" s="9" t="s">
        <v>1172</v>
      </c>
      <c r="D94" s="2" t="s">
        <v>7</v>
      </c>
      <c r="E94" s="32">
        <f ca="1">SUMPRODUCT(LARGE(H94:AX94,ROW(INDIRECT("1:"&amp;MIN(20,COUNT(H94:AX94))))))</f>
        <v>62.999999999999993</v>
      </c>
      <c r="F94" s="6">
        <f>COUNT(H94:AX94)</f>
        <v>1</v>
      </c>
      <c r="G94" s="31">
        <f>SUM(H94:AX94)</f>
        <v>62.999999999999993</v>
      </c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>
        <v>62.999999999999993</v>
      </c>
      <c r="AL94" s="30"/>
      <c r="AM94" s="30"/>
      <c r="AN94" s="30"/>
      <c r="AO94" s="115"/>
      <c r="AP94" s="30"/>
      <c r="AQ94" s="22"/>
      <c r="AR94" s="6"/>
      <c r="AS94" s="22"/>
      <c r="AT94" s="22"/>
      <c r="AU94" s="22" t="s">
        <v>54</v>
      </c>
      <c r="AV94" s="6"/>
      <c r="AW94" s="22"/>
      <c r="AX94" s="7"/>
    </row>
    <row r="95" spans="1:50" x14ac:dyDescent="0.2">
      <c r="A95" s="29">
        <f ca="1">RANK(E95,$E$2:$E$483)</f>
        <v>94</v>
      </c>
      <c r="B95" s="109" t="s">
        <v>512</v>
      </c>
      <c r="C95" s="3" t="s">
        <v>1145</v>
      </c>
      <c r="D95" s="2" t="s">
        <v>7</v>
      </c>
      <c r="E95" s="32">
        <f ca="1">SUMPRODUCT(LARGE(H95:AX95,ROW(INDIRECT("1:"&amp;MIN(20,COUNT(H95:AX95))))))</f>
        <v>62.199999999999989</v>
      </c>
      <c r="F95" s="6">
        <f>COUNT(H95:AX95)</f>
        <v>6</v>
      </c>
      <c r="G95" s="31">
        <f>SUM(H95:AX95)</f>
        <v>62.199999999999989</v>
      </c>
      <c r="H95" s="88"/>
      <c r="I95" s="88">
        <v>2</v>
      </c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>
        <v>2</v>
      </c>
      <c r="Z95" s="88"/>
      <c r="AA95" s="88"/>
      <c r="AB95" s="88">
        <v>43.199999999999996</v>
      </c>
      <c r="AC95" s="88">
        <v>1.8</v>
      </c>
      <c r="AD95" s="88"/>
      <c r="AE95" s="96"/>
      <c r="AF95" s="30"/>
      <c r="AG95" s="30"/>
      <c r="AH95" s="30"/>
      <c r="AI95" s="30"/>
      <c r="AJ95" s="30"/>
      <c r="AK95" s="30"/>
      <c r="AL95" s="30">
        <v>11.2</v>
      </c>
      <c r="AM95" s="30"/>
      <c r="AN95" s="30"/>
      <c r="AO95" s="115">
        <v>2</v>
      </c>
      <c r="AP95" s="30"/>
      <c r="AQ95" s="108"/>
      <c r="AR95" s="6"/>
      <c r="AS95" s="22"/>
      <c r="AT95" s="22"/>
      <c r="AU95" s="22" t="s">
        <v>54</v>
      </c>
      <c r="AV95" s="6"/>
      <c r="AW95" s="22"/>
      <c r="AX95" s="7"/>
    </row>
    <row r="96" spans="1:50" x14ac:dyDescent="0.2">
      <c r="A96" s="29">
        <f ca="1">RANK(E96,$E$2:$E$483)</f>
        <v>95</v>
      </c>
      <c r="B96" s="46" t="s">
        <v>1381</v>
      </c>
      <c r="C96" s="44" t="s">
        <v>1159</v>
      </c>
      <c r="D96" s="2" t="s">
        <v>7</v>
      </c>
      <c r="E96" s="32">
        <f ca="1">SUMPRODUCT(LARGE(H96:AX96,ROW(INDIRECT("1:"&amp;MIN(20,COUNT(H96:AX96))))))</f>
        <v>61.4</v>
      </c>
      <c r="F96" s="6">
        <f>COUNT(H96:AX96)</f>
        <v>6</v>
      </c>
      <c r="G96" s="31">
        <f>SUM(H96:AX96)</f>
        <v>61.399999999999991</v>
      </c>
      <c r="H96" s="88"/>
      <c r="I96" s="88"/>
      <c r="J96" s="88"/>
      <c r="K96" s="88"/>
      <c r="L96" s="88"/>
      <c r="M96" s="88"/>
      <c r="N96" s="88"/>
      <c r="O96" s="88"/>
      <c r="P96" s="88">
        <v>2</v>
      </c>
      <c r="Q96" s="88"/>
      <c r="R96" s="88">
        <v>1.6</v>
      </c>
      <c r="S96" s="88"/>
      <c r="T96" s="88"/>
      <c r="U96" s="88">
        <v>19.2</v>
      </c>
      <c r="V96" s="88"/>
      <c r="W96" s="88"/>
      <c r="X96" s="88"/>
      <c r="Y96" s="88"/>
      <c r="Z96" s="88"/>
      <c r="AA96" s="88"/>
      <c r="AB96" s="88"/>
      <c r="AC96" s="88"/>
      <c r="AD96" s="88"/>
      <c r="AE96" s="96"/>
      <c r="AF96" s="30"/>
      <c r="AG96" s="30">
        <v>34.799999999999997</v>
      </c>
      <c r="AH96" s="30">
        <v>1.8</v>
      </c>
      <c r="AI96" s="30"/>
      <c r="AJ96" s="30"/>
      <c r="AK96" s="30"/>
      <c r="AL96" s="30"/>
      <c r="AM96" s="30"/>
      <c r="AN96" s="30"/>
      <c r="AO96" s="115">
        <v>2</v>
      </c>
      <c r="AP96" s="30"/>
      <c r="AQ96" s="108"/>
      <c r="AR96" s="6"/>
      <c r="AS96" s="22"/>
      <c r="AT96" s="22"/>
      <c r="AU96" s="22" t="s">
        <v>54</v>
      </c>
      <c r="AV96" s="6"/>
      <c r="AW96" s="22"/>
      <c r="AX96" s="7"/>
    </row>
    <row r="97" spans="1:50" x14ac:dyDescent="0.2">
      <c r="A97" s="29">
        <f ca="1">RANK(E97,$E$2:$E$483)</f>
        <v>96</v>
      </c>
      <c r="B97" s="46" t="s">
        <v>1563</v>
      </c>
      <c r="C97" s="44" t="s">
        <v>1485</v>
      </c>
      <c r="D97" s="2" t="s">
        <v>7</v>
      </c>
      <c r="E97" s="32">
        <f ca="1">SUMPRODUCT(LARGE(H97:AX97,ROW(INDIRECT("1:"&amp;MIN(20,COUNT(H97:AX97))))))</f>
        <v>61.199999999999989</v>
      </c>
      <c r="F97" s="6">
        <f>COUNT(H97:AX97)</f>
        <v>9</v>
      </c>
      <c r="G97" s="31">
        <f>SUM(H97:AX97)</f>
        <v>61.2</v>
      </c>
      <c r="H97" s="88"/>
      <c r="I97" s="88">
        <v>2</v>
      </c>
      <c r="J97" s="88"/>
      <c r="K97" s="88">
        <v>1.8</v>
      </c>
      <c r="L97" s="88">
        <v>19.599999999999998</v>
      </c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>
        <v>2</v>
      </c>
      <c r="Z97" s="88">
        <v>2</v>
      </c>
      <c r="AA97" s="88"/>
      <c r="AB97" s="88"/>
      <c r="AC97" s="88">
        <v>1.8</v>
      </c>
      <c r="AD97" s="88"/>
      <c r="AE97" s="96">
        <v>6</v>
      </c>
      <c r="AF97" s="30"/>
      <c r="AG97" s="30"/>
      <c r="AH97" s="30"/>
      <c r="AI97" s="30"/>
      <c r="AJ97" s="30">
        <v>24</v>
      </c>
      <c r="AK97" s="30"/>
      <c r="AL97" s="30"/>
      <c r="AM97" s="30"/>
      <c r="AN97" s="30"/>
      <c r="AO97" s="115">
        <v>2</v>
      </c>
      <c r="AP97" s="30"/>
      <c r="AQ97" s="108"/>
      <c r="AR97" s="6"/>
      <c r="AS97" s="22"/>
      <c r="AT97" s="22"/>
      <c r="AU97" s="22" t="s">
        <v>54</v>
      </c>
      <c r="AV97" s="6"/>
      <c r="AW97" s="22"/>
      <c r="AX97" s="7"/>
    </row>
    <row r="98" spans="1:50" x14ac:dyDescent="0.2">
      <c r="A98" s="29">
        <f ca="1">RANK(E98,$E$2:$E$483)</f>
        <v>97</v>
      </c>
      <c r="B98" s="109" t="s">
        <v>1597</v>
      </c>
      <c r="C98" s="3" t="s">
        <v>1544</v>
      </c>
      <c r="D98" s="2" t="s">
        <v>7</v>
      </c>
      <c r="E98" s="32">
        <f ca="1">SUMPRODUCT(LARGE(H98:AX98,ROW(INDIRECT("1:"&amp;MIN(20,COUNT(H98:AX98))))))</f>
        <v>60</v>
      </c>
      <c r="F98" s="6">
        <f>COUNT(H98:AX98)</f>
        <v>2</v>
      </c>
      <c r="G98" s="31">
        <f>SUM(H98:AX98)</f>
        <v>60</v>
      </c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>
        <v>2</v>
      </c>
      <c r="AA98" s="88"/>
      <c r="AB98" s="88"/>
      <c r="AC98" s="88"/>
      <c r="AD98" s="88"/>
      <c r="AE98" s="96">
        <v>58</v>
      </c>
      <c r="AF98" s="30"/>
      <c r="AG98" s="30"/>
      <c r="AH98" s="30"/>
      <c r="AI98" s="30"/>
      <c r="AJ98" s="30"/>
      <c r="AK98" s="30"/>
      <c r="AL98" s="30"/>
      <c r="AM98" s="30"/>
      <c r="AN98" s="30"/>
      <c r="AO98" s="115"/>
      <c r="AP98" s="30"/>
      <c r="AQ98" s="108"/>
      <c r="AR98" s="6"/>
      <c r="AS98" s="22"/>
      <c r="AT98" s="22"/>
      <c r="AU98" s="22" t="s">
        <v>54</v>
      </c>
      <c r="AV98" s="6"/>
      <c r="AW98" s="22"/>
      <c r="AX98" s="7"/>
    </row>
    <row r="99" spans="1:50" x14ac:dyDescent="0.2">
      <c r="A99" s="29">
        <f ca="1">RANK(E99,$E$2:$E$483)</f>
        <v>97</v>
      </c>
      <c r="B99" s="46" t="s">
        <v>1801</v>
      </c>
      <c r="C99" s="44" t="s">
        <v>1172</v>
      </c>
      <c r="D99" s="2" t="s">
        <v>7</v>
      </c>
      <c r="E99" s="32">
        <f ca="1">SUMPRODUCT(LARGE(H99:AX99,ROW(INDIRECT("1:"&amp;MIN(20,COUNT(H99:AX99))))))</f>
        <v>60</v>
      </c>
      <c r="F99" s="6">
        <f>COUNT(H99:AX99)</f>
        <v>1</v>
      </c>
      <c r="G99" s="31">
        <f>SUM(H99:AX99)</f>
        <v>60</v>
      </c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>
        <v>60</v>
      </c>
      <c r="AK99" s="30"/>
      <c r="AL99" s="30"/>
      <c r="AM99" s="30"/>
      <c r="AN99" s="30"/>
      <c r="AO99" s="115"/>
      <c r="AP99" s="30"/>
      <c r="AQ99" s="22"/>
      <c r="AR99" s="6"/>
      <c r="AS99" s="22"/>
      <c r="AT99" s="22"/>
      <c r="AU99" s="22" t="s">
        <v>54</v>
      </c>
      <c r="AV99" s="6"/>
      <c r="AW99" s="22"/>
      <c r="AX99" s="7"/>
    </row>
    <row r="100" spans="1:50" x14ac:dyDescent="0.2">
      <c r="A100" s="29">
        <f ca="1">RANK(E100,$E$2:$E$483)</f>
        <v>97</v>
      </c>
      <c r="B100" s="122" t="s">
        <v>1450</v>
      </c>
      <c r="C100" s="45" t="s">
        <v>1435</v>
      </c>
      <c r="D100" s="2" t="s">
        <v>7</v>
      </c>
      <c r="E100" s="32">
        <f ca="1">SUMPRODUCT(LARGE(H100:AX100,ROW(INDIRECT("1:"&amp;MIN(20,COUNT(H100:AX100))))))</f>
        <v>60</v>
      </c>
      <c r="F100" s="6">
        <f>COUNT(H100:AX100)</f>
        <v>1</v>
      </c>
      <c r="G100" s="31">
        <f>SUM(H100:AX100)</f>
        <v>60</v>
      </c>
      <c r="H100" s="88"/>
      <c r="I100" s="88"/>
      <c r="J100" s="88"/>
      <c r="K100" s="88"/>
      <c r="L100" s="88"/>
      <c r="M100" s="88"/>
      <c r="N100" s="88"/>
      <c r="O100" s="88">
        <v>60</v>
      </c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96"/>
      <c r="AF100" s="30"/>
      <c r="AG100" s="30"/>
      <c r="AH100" s="30"/>
      <c r="AI100" s="30"/>
      <c r="AJ100" s="30"/>
      <c r="AK100" s="30"/>
      <c r="AL100" s="30"/>
      <c r="AM100" s="30"/>
      <c r="AN100" s="30"/>
      <c r="AO100" s="115"/>
      <c r="AP100" s="30"/>
      <c r="AQ100" s="108"/>
      <c r="AR100" s="6"/>
      <c r="AS100" s="22"/>
      <c r="AT100" s="22"/>
      <c r="AU100" s="22" t="s">
        <v>54</v>
      </c>
      <c r="AV100" s="6"/>
      <c r="AW100" s="22"/>
      <c r="AX100" s="7"/>
    </row>
    <row r="101" spans="1:50" x14ac:dyDescent="0.2">
      <c r="A101" s="29">
        <f ca="1">RANK(E101,$E$2:$E$483)</f>
        <v>100</v>
      </c>
      <c r="B101" s="113" t="s">
        <v>218</v>
      </c>
      <c r="C101" s="47" t="s">
        <v>1172</v>
      </c>
      <c r="D101" s="2" t="s">
        <v>7</v>
      </c>
      <c r="E101" s="32">
        <f ca="1">SUMPRODUCT(LARGE(H101:AX101,ROW(INDIRECT("1:"&amp;MIN(20,COUNT(H101:AX101))))))</f>
        <v>59.650000000000006</v>
      </c>
      <c r="F101" s="6">
        <f>COUNT(H101:AX101)</f>
        <v>2</v>
      </c>
      <c r="G101" s="31">
        <f>SUM(H101:AX101)</f>
        <v>59.650000000000006</v>
      </c>
      <c r="H101" s="88"/>
      <c r="I101" s="88"/>
      <c r="J101" s="88"/>
      <c r="K101" s="88"/>
      <c r="L101" s="88"/>
      <c r="M101" s="88"/>
      <c r="N101" s="88"/>
      <c r="O101" s="88"/>
      <c r="P101" s="88">
        <v>34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96"/>
      <c r="AF101" s="30"/>
      <c r="AG101" s="30"/>
      <c r="AH101" s="30"/>
      <c r="AI101" s="30"/>
      <c r="AJ101" s="30"/>
      <c r="AK101" s="30"/>
      <c r="AL101" s="30"/>
      <c r="AM101" s="30"/>
      <c r="AN101" s="30"/>
      <c r="AO101" s="115"/>
      <c r="AP101" s="30"/>
      <c r="AQ101" s="108">
        <v>25.650000000000002</v>
      </c>
      <c r="AR101" s="6"/>
      <c r="AS101" s="22"/>
      <c r="AT101" s="22"/>
      <c r="AU101" s="22"/>
      <c r="AV101" s="6"/>
      <c r="AW101" s="22"/>
      <c r="AX101" s="7"/>
    </row>
    <row r="102" spans="1:50" x14ac:dyDescent="0.2">
      <c r="A102" s="29">
        <f ca="1">RANK(E102,$E$2:$E$483)</f>
        <v>101</v>
      </c>
      <c r="B102" s="46" t="s">
        <v>823</v>
      </c>
      <c r="C102" s="44" t="s">
        <v>1804</v>
      </c>
      <c r="D102" s="2" t="s">
        <v>7</v>
      </c>
      <c r="E102" s="32">
        <f ca="1">SUMPRODUCT(LARGE(H102:AX102,ROW(INDIRECT("1:"&amp;MIN(20,COUNT(H102:AX102))))))</f>
        <v>59.2</v>
      </c>
      <c r="F102" s="6">
        <f>COUNT(H102:AX102)</f>
        <v>2</v>
      </c>
      <c r="G102" s="31">
        <f>SUM(H102:AX102)</f>
        <v>59.2</v>
      </c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>
        <v>31.2</v>
      </c>
      <c r="AK102" s="30">
        <v>28</v>
      </c>
      <c r="AL102" s="30"/>
      <c r="AM102" s="30"/>
      <c r="AN102" s="30"/>
      <c r="AO102" s="115"/>
      <c r="AP102" s="30"/>
      <c r="AQ102" s="22"/>
      <c r="AR102" s="6"/>
      <c r="AS102" s="22"/>
      <c r="AT102" s="22"/>
      <c r="AU102" s="22" t="s">
        <v>54</v>
      </c>
      <c r="AV102" s="6"/>
      <c r="AW102" s="22"/>
      <c r="AX102" s="7"/>
    </row>
    <row r="103" spans="1:50" x14ac:dyDescent="0.2">
      <c r="A103" s="29">
        <f ca="1">RANK(E103,$E$2:$E$483)</f>
        <v>102</v>
      </c>
      <c r="B103" s="46" t="s">
        <v>1724</v>
      </c>
      <c r="C103" s="44" t="s">
        <v>1146</v>
      </c>
      <c r="D103" s="2" t="s">
        <v>7</v>
      </c>
      <c r="E103" s="32">
        <f ca="1">SUMPRODUCT(LARGE(H103:AX103,ROW(INDIRECT("1:"&amp;MIN(20,COUNT(H103:AX103))))))</f>
        <v>58.8</v>
      </c>
      <c r="F103" s="6">
        <f>COUNT(H103:AX103)</f>
        <v>2</v>
      </c>
      <c r="G103" s="31">
        <f>SUM(H103:AX103)</f>
        <v>58.8</v>
      </c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>
        <v>22.8</v>
      </c>
      <c r="AH103" s="30">
        <v>36</v>
      </c>
      <c r="AI103" s="30"/>
      <c r="AJ103" s="30"/>
      <c r="AK103" s="30"/>
      <c r="AL103" s="30"/>
      <c r="AM103" s="30"/>
      <c r="AN103" s="30"/>
      <c r="AO103" s="115"/>
      <c r="AP103" s="30"/>
      <c r="AQ103" s="108"/>
      <c r="AR103" s="6"/>
      <c r="AS103" s="22"/>
      <c r="AT103" s="22"/>
      <c r="AU103" s="22" t="s">
        <v>54</v>
      </c>
      <c r="AV103" s="6"/>
      <c r="AW103" s="22"/>
      <c r="AX103" s="7"/>
    </row>
    <row r="104" spans="1:50" x14ac:dyDescent="0.2">
      <c r="A104" s="29">
        <f ca="1">RANK(E104,$E$2:$E$483)</f>
        <v>103</v>
      </c>
      <c r="B104" s="46" t="s">
        <v>1471</v>
      </c>
      <c r="C104" s="44" t="s">
        <v>1159</v>
      </c>
      <c r="D104" s="2" t="s">
        <v>7</v>
      </c>
      <c r="E104" s="32">
        <f ca="1">SUMPRODUCT(LARGE(H104:AX104,ROW(INDIRECT("1:"&amp;MIN(20,COUNT(H104:AX104))))))</f>
        <v>58.399999999999991</v>
      </c>
      <c r="F104" s="6">
        <f>COUNT(H104:AX104)</f>
        <v>3</v>
      </c>
      <c r="G104" s="31">
        <f>SUM(H104:AX104)</f>
        <v>58.399999999999991</v>
      </c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>
        <v>21.599999999999998</v>
      </c>
      <c r="V104" s="88"/>
      <c r="W104" s="88">
        <v>34.799999999999997</v>
      </c>
      <c r="X104" s="88"/>
      <c r="Y104" s="88"/>
      <c r="Z104" s="88"/>
      <c r="AA104" s="88"/>
      <c r="AB104" s="88"/>
      <c r="AC104" s="88"/>
      <c r="AD104" s="88"/>
      <c r="AE104" s="96"/>
      <c r="AF104" s="30"/>
      <c r="AG104" s="30"/>
      <c r="AH104" s="30"/>
      <c r="AI104" s="30"/>
      <c r="AJ104" s="30"/>
      <c r="AK104" s="30"/>
      <c r="AL104" s="30"/>
      <c r="AM104" s="30"/>
      <c r="AN104" s="30"/>
      <c r="AO104" s="115">
        <v>2</v>
      </c>
      <c r="AP104" s="30"/>
      <c r="AQ104" s="108"/>
      <c r="AR104" s="6"/>
      <c r="AS104" s="22"/>
      <c r="AT104" s="22"/>
      <c r="AU104" s="22" t="s">
        <v>54</v>
      </c>
      <c r="AV104" s="6"/>
      <c r="AW104" s="22"/>
      <c r="AX104" s="7"/>
    </row>
    <row r="105" spans="1:50" x14ac:dyDescent="0.2">
      <c r="A105" s="29">
        <f ca="1">RANK(E105,$E$2:$E$483)</f>
        <v>104</v>
      </c>
      <c r="B105" s="46" t="s">
        <v>1759</v>
      </c>
      <c r="C105" s="44" t="s">
        <v>1485</v>
      </c>
      <c r="D105" s="2" t="s">
        <v>7</v>
      </c>
      <c r="E105" s="32">
        <f ca="1">SUMPRODUCT(LARGE(H105:AX105,ROW(INDIRECT("1:"&amp;MIN(20,COUNT(H105:AX105))))))</f>
        <v>57.6</v>
      </c>
      <c r="F105" s="6">
        <f>COUNT(H105:AX105)</f>
        <v>1</v>
      </c>
      <c r="G105" s="31">
        <f>SUM(H105:AX105)</f>
        <v>57.6</v>
      </c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>
        <v>57.6</v>
      </c>
      <c r="AI105" s="30"/>
      <c r="AJ105" s="30"/>
      <c r="AK105" s="30"/>
      <c r="AL105" s="30"/>
      <c r="AM105" s="30"/>
      <c r="AN105" s="30"/>
      <c r="AO105" s="115"/>
      <c r="AP105" s="30"/>
      <c r="AQ105" s="108"/>
      <c r="AR105" s="6"/>
      <c r="AS105" s="22"/>
      <c r="AT105" s="22"/>
      <c r="AU105" s="22" t="s">
        <v>54</v>
      </c>
      <c r="AV105" s="6"/>
      <c r="AW105" s="22"/>
      <c r="AX105" s="7"/>
    </row>
    <row r="106" spans="1:50" x14ac:dyDescent="0.2">
      <c r="A106" s="29">
        <f ca="1">RANK(E106,$E$2:$E$483)</f>
        <v>105</v>
      </c>
      <c r="B106" s="109" t="s">
        <v>1764</v>
      </c>
      <c r="C106" s="3" t="s">
        <v>1485</v>
      </c>
      <c r="D106" s="2" t="s">
        <v>7</v>
      </c>
      <c r="E106" s="32">
        <f ca="1">SUMPRODUCT(LARGE(H106:AX106,ROW(INDIRECT("1:"&amp;MIN(20,COUNT(H106:AX106))))))</f>
        <v>57</v>
      </c>
      <c r="F106" s="6">
        <f>COUNT(H106:AX106)</f>
        <v>2</v>
      </c>
      <c r="G106" s="31">
        <f>SUM(H106:AX106)</f>
        <v>57</v>
      </c>
      <c r="H106" s="88"/>
      <c r="I106" s="94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>
        <v>9</v>
      </c>
      <c r="AI106" s="30">
        <v>48</v>
      </c>
      <c r="AJ106" s="30"/>
      <c r="AK106" s="30"/>
      <c r="AL106" s="30"/>
      <c r="AM106" s="30"/>
      <c r="AN106" s="30"/>
      <c r="AO106" s="115"/>
      <c r="AP106" s="30"/>
      <c r="AQ106" s="22"/>
      <c r="AR106" s="6"/>
      <c r="AS106" s="22"/>
      <c r="AT106" s="22"/>
      <c r="AU106" s="22" t="s">
        <v>54</v>
      </c>
      <c r="AV106" s="6"/>
      <c r="AW106" s="22"/>
      <c r="AX106" s="7"/>
    </row>
    <row r="107" spans="1:50" x14ac:dyDescent="0.2">
      <c r="A107" s="29">
        <f ca="1">RANK(E107,$E$2:$E$483)</f>
        <v>106</v>
      </c>
      <c r="B107" s="113" t="s">
        <v>1654</v>
      </c>
      <c r="C107" s="47" t="s">
        <v>1172</v>
      </c>
      <c r="D107" s="2" t="s">
        <v>7</v>
      </c>
      <c r="E107" s="32">
        <f ca="1">SUMPRODUCT(LARGE(H107:AX107,ROW(INDIRECT("1:"&amp;MIN(20,COUNT(H107:AX107))))))</f>
        <v>56.85</v>
      </c>
      <c r="F107" s="6">
        <f>COUNT(H107:AX107)</f>
        <v>2</v>
      </c>
      <c r="G107" s="31">
        <f>SUM(H107:AX107)</f>
        <v>56.85</v>
      </c>
      <c r="H107" s="42"/>
      <c r="I107" s="130"/>
      <c r="J107" s="42"/>
      <c r="K107" s="42"/>
      <c r="L107" s="42"/>
      <c r="M107" s="42"/>
      <c r="N107" s="88"/>
      <c r="O107" s="88"/>
      <c r="P107" s="88"/>
      <c r="Q107" s="88"/>
      <c r="R107" s="88"/>
      <c r="S107" s="88"/>
      <c r="T107" s="88"/>
      <c r="U107" s="88"/>
      <c r="V107" s="88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121"/>
      <c r="AN107" s="121"/>
      <c r="AO107" s="115"/>
      <c r="AP107" s="30"/>
      <c r="AQ107" s="108">
        <v>25.650000000000002</v>
      </c>
      <c r="AR107" s="6"/>
      <c r="AS107" s="22"/>
      <c r="AT107" s="22"/>
      <c r="AU107" s="22">
        <v>31.2</v>
      </c>
      <c r="AV107" s="6"/>
      <c r="AW107" s="22"/>
      <c r="AX107" s="7"/>
    </row>
    <row r="108" spans="1:50" x14ac:dyDescent="0.2">
      <c r="A108" s="29">
        <f ca="1">RANK(E108,$E$2:$E$483)</f>
        <v>107</v>
      </c>
      <c r="B108" s="46" t="s">
        <v>232</v>
      </c>
      <c r="C108" s="44" t="s">
        <v>1159</v>
      </c>
      <c r="D108" s="42" t="s">
        <v>7</v>
      </c>
      <c r="E108" s="32">
        <f ca="1">SUMPRODUCT(LARGE(H108:AX108,ROW(INDIRECT("1:"&amp;MIN(20,COUNT(H108:AX108))))))</f>
        <v>55.199999999999996</v>
      </c>
      <c r="F108" s="6">
        <f>COUNT(H108:AX108)</f>
        <v>2</v>
      </c>
      <c r="G108" s="31">
        <f>SUM(H108:AX108)</f>
        <v>55.199999999999996</v>
      </c>
      <c r="H108" s="88"/>
      <c r="I108" s="93"/>
      <c r="J108" s="88"/>
      <c r="K108" s="88"/>
      <c r="L108" s="88"/>
      <c r="M108" s="88"/>
      <c r="N108" s="88"/>
      <c r="O108" s="88">
        <v>26.4</v>
      </c>
      <c r="P108" s="88"/>
      <c r="Q108" s="88">
        <v>28.799999999999997</v>
      </c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96"/>
      <c r="AF108" s="30"/>
      <c r="AG108" s="30"/>
      <c r="AH108" s="30"/>
      <c r="AI108" s="30"/>
      <c r="AJ108" s="30"/>
      <c r="AK108" s="30"/>
      <c r="AL108" s="30"/>
      <c r="AM108" s="30"/>
      <c r="AN108" s="30"/>
      <c r="AO108" s="115"/>
      <c r="AP108" s="30"/>
      <c r="AQ108" s="108"/>
      <c r="AR108" s="6"/>
      <c r="AS108" s="22"/>
      <c r="AT108" s="22"/>
      <c r="AU108" s="22" t="s">
        <v>54</v>
      </c>
      <c r="AV108" s="6"/>
      <c r="AW108" s="22"/>
      <c r="AX108" s="7"/>
    </row>
    <row r="109" spans="1:50" x14ac:dyDescent="0.2">
      <c r="A109" s="29">
        <f ca="1">RANK(E109,$E$2:$E$483)</f>
        <v>108</v>
      </c>
      <c r="B109" s="46" t="s">
        <v>1236</v>
      </c>
      <c r="C109" s="44" t="s">
        <v>1151</v>
      </c>
      <c r="D109" s="2" t="s">
        <v>7</v>
      </c>
      <c r="E109" s="32">
        <f ca="1">SUMPRODUCT(LARGE(H109:AX109,ROW(INDIRECT("1:"&amp;MIN(20,COUNT(H109:AX109))))))</f>
        <v>54.4</v>
      </c>
      <c r="F109" s="6">
        <f>COUNT(H109:AX109)</f>
        <v>4</v>
      </c>
      <c r="G109" s="31">
        <f>SUM(H109:AX109)</f>
        <v>54.4</v>
      </c>
      <c r="H109" s="88"/>
      <c r="I109" s="93">
        <v>2</v>
      </c>
      <c r="J109" s="88">
        <v>26.4</v>
      </c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>
        <v>2</v>
      </c>
      <c r="AE109" s="96"/>
      <c r="AF109" s="30">
        <v>24</v>
      </c>
      <c r="AG109" s="30"/>
      <c r="AH109" s="30"/>
      <c r="AI109" s="30"/>
      <c r="AJ109" s="30"/>
      <c r="AK109" s="30"/>
      <c r="AL109" s="30"/>
      <c r="AM109" s="30"/>
      <c r="AN109" s="30"/>
      <c r="AO109" s="115"/>
      <c r="AP109" s="30"/>
      <c r="AQ109" s="108"/>
      <c r="AR109" s="6"/>
      <c r="AS109" s="22"/>
      <c r="AT109" s="22"/>
      <c r="AU109" s="22" t="s">
        <v>54</v>
      </c>
      <c r="AV109" s="6"/>
      <c r="AW109" s="22"/>
      <c r="AX109" s="7"/>
    </row>
    <row r="110" spans="1:50" x14ac:dyDescent="0.2">
      <c r="A110" s="29">
        <f ca="1">RANK(E110,$E$2:$E$483)</f>
        <v>109</v>
      </c>
      <c r="B110" s="46" t="s">
        <v>1559</v>
      </c>
      <c r="C110" s="44" t="s">
        <v>1150</v>
      </c>
      <c r="D110" s="42" t="s">
        <v>7</v>
      </c>
      <c r="E110" s="32">
        <f ca="1">SUMPRODUCT(LARGE(H110:AX110,ROW(INDIRECT("1:"&amp;MIN(20,COUNT(H110:AX110))))))</f>
        <v>54.06</v>
      </c>
      <c r="F110" s="6">
        <f>COUNT(H110:AX110)</f>
        <v>5</v>
      </c>
      <c r="G110" s="31">
        <f>SUM(H110:AX110)</f>
        <v>54.06</v>
      </c>
      <c r="H110" s="88"/>
      <c r="I110" s="93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>
        <v>2</v>
      </c>
      <c r="Z110" s="88">
        <v>12</v>
      </c>
      <c r="AA110" s="88"/>
      <c r="AB110" s="88"/>
      <c r="AC110" s="88">
        <v>14.4</v>
      </c>
      <c r="AD110" s="88"/>
      <c r="AE110" s="96"/>
      <c r="AF110" s="30"/>
      <c r="AG110" s="30"/>
      <c r="AH110" s="30"/>
      <c r="AI110" s="30"/>
      <c r="AJ110" s="30"/>
      <c r="AK110" s="30"/>
      <c r="AL110" s="30"/>
      <c r="AM110" s="30"/>
      <c r="AN110" s="30"/>
      <c r="AO110" s="115">
        <v>23</v>
      </c>
      <c r="AP110" s="30">
        <v>2.66</v>
      </c>
      <c r="AQ110" s="108"/>
      <c r="AR110" s="6"/>
      <c r="AS110" s="22"/>
      <c r="AT110" s="22"/>
      <c r="AU110" s="22" t="s">
        <v>54</v>
      </c>
      <c r="AV110" s="6"/>
      <c r="AW110" s="22"/>
      <c r="AX110" s="7"/>
    </row>
    <row r="111" spans="1:50" x14ac:dyDescent="0.2">
      <c r="A111" s="29">
        <f ca="1">RANK(E111,$E$2:$E$483)</f>
        <v>110</v>
      </c>
      <c r="B111" s="46" t="s">
        <v>1486</v>
      </c>
      <c r="C111" s="44" t="s">
        <v>1487</v>
      </c>
      <c r="D111" s="2" t="s">
        <v>7</v>
      </c>
      <c r="E111" s="32">
        <f ca="1">SUMPRODUCT(LARGE(H111:AX111,ROW(INDIRECT("1:"&amp;MIN(20,COUNT(H111:AX111))))))</f>
        <v>54</v>
      </c>
      <c r="F111" s="6">
        <f>COUNT(H111:AX111)</f>
        <v>1</v>
      </c>
      <c r="G111" s="31">
        <f>SUM(H111:AX111)</f>
        <v>54</v>
      </c>
      <c r="H111" s="88"/>
      <c r="I111" s="93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>
        <v>54</v>
      </c>
      <c r="Y111" s="88"/>
      <c r="Z111" s="88"/>
      <c r="AA111" s="88"/>
      <c r="AB111" s="88"/>
      <c r="AC111" s="88"/>
      <c r="AD111" s="88"/>
      <c r="AE111" s="96"/>
      <c r="AF111" s="30"/>
      <c r="AG111" s="30"/>
      <c r="AH111" s="30"/>
      <c r="AI111" s="30"/>
      <c r="AJ111" s="30"/>
      <c r="AK111" s="30"/>
      <c r="AL111" s="30"/>
      <c r="AM111" s="30"/>
      <c r="AN111" s="30"/>
      <c r="AO111" s="115"/>
      <c r="AP111" s="30"/>
      <c r="AQ111" s="108"/>
      <c r="AR111" s="6"/>
      <c r="AS111" s="22"/>
      <c r="AT111" s="22"/>
      <c r="AU111" s="22" t="s">
        <v>54</v>
      </c>
      <c r="AV111" s="6"/>
      <c r="AW111" s="22"/>
      <c r="AX111" s="7"/>
    </row>
    <row r="112" spans="1:50" x14ac:dyDescent="0.2">
      <c r="A112" s="29">
        <f ca="1">RANK(E112,$E$2:$E$483)</f>
        <v>110</v>
      </c>
      <c r="B112" s="109" t="s">
        <v>1322</v>
      </c>
      <c r="C112" s="3" t="s">
        <v>1307</v>
      </c>
      <c r="D112" s="2" t="s">
        <v>7</v>
      </c>
      <c r="E112" s="32">
        <f ca="1">SUMPRODUCT(LARGE(H112:AX112,ROW(INDIRECT("1:"&amp;MIN(20,COUNT(H112:AX112))))))</f>
        <v>54</v>
      </c>
      <c r="F112" s="6">
        <f>COUNT(H112:AX112)</f>
        <v>1</v>
      </c>
      <c r="G112" s="31">
        <f>SUM(H112:AX112)</f>
        <v>54</v>
      </c>
      <c r="H112" s="88">
        <v>54</v>
      </c>
      <c r="I112" s="93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96"/>
      <c r="AF112" s="30"/>
      <c r="AG112" s="30"/>
      <c r="AH112" s="30"/>
      <c r="AI112" s="30"/>
      <c r="AJ112" s="30"/>
      <c r="AK112" s="30"/>
      <c r="AL112" s="30"/>
      <c r="AM112" s="30"/>
      <c r="AN112" s="30"/>
      <c r="AO112" s="115"/>
      <c r="AP112" s="30"/>
      <c r="AQ112" s="108"/>
      <c r="AR112" s="6"/>
      <c r="AS112" s="22"/>
      <c r="AT112" s="22"/>
      <c r="AU112" s="22" t="s">
        <v>54</v>
      </c>
      <c r="AV112" s="6"/>
      <c r="AW112" s="22"/>
      <c r="AX112" s="7"/>
    </row>
    <row r="113" spans="1:50" x14ac:dyDescent="0.2">
      <c r="A113" s="29">
        <f ca="1">RANK(E113,$E$2:$E$483)</f>
        <v>110</v>
      </c>
      <c r="B113" s="46" t="s">
        <v>1796</v>
      </c>
      <c r="C113" s="44" t="s">
        <v>1149</v>
      </c>
      <c r="D113" s="2" t="s">
        <v>7</v>
      </c>
      <c r="E113" s="32">
        <f ca="1">SUMPRODUCT(LARGE(H113:AX113,ROW(INDIRECT("1:"&amp;MIN(20,COUNT(H113:AX113))))))</f>
        <v>54</v>
      </c>
      <c r="F113" s="6">
        <f>COUNT(H113:AX113)</f>
        <v>1</v>
      </c>
      <c r="G113" s="31">
        <f>SUM(H113:AX113)</f>
        <v>54</v>
      </c>
      <c r="H113" s="88"/>
      <c r="I113" s="93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>
        <v>54</v>
      </c>
      <c r="AJ113" s="30"/>
      <c r="AK113" s="30"/>
      <c r="AL113" s="30"/>
      <c r="AM113" s="30"/>
      <c r="AN113" s="30"/>
      <c r="AO113" s="115"/>
      <c r="AP113" s="30"/>
      <c r="AQ113" s="22"/>
      <c r="AR113" s="6"/>
      <c r="AS113" s="22"/>
      <c r="AT113" s="22"/>
      <c r="AU113" s="22" t="s">
        <v>54</v>
      </c>
      <c r="AV113" s="6"/>
      <c r="AW113" s="22"/>
      <c r="AX113" s="7"/>
    </row>
    <row r="114" spans="1:50" x14ac:dyDescent="0.2">
      <c r="A114" s="29">
        <f ca="1">RANK(E114,$E$2:$E$483)</f>
        <v>110</v>
      </c>
      <c r="B114" s="46" t="s">
        <v>1451</v>
      </c>
      <c r="C114" s="44" t="s">
        <v>1172</v>
      </c>
      <c r="D114" s="2" t="s">
        <v>7</v>
      </c>
      <c r="E114" s="32">
        <f ca="1">SUMPRODUCT(LARGE(H114:AX114,ROW(INDIRECT("1:"&amp;MIN(20,COUNT(H114:AX114))))))</f>
        <v>54</v>
      </c>
      <c r="F114" s="6">
        <f>COUNT(H114:AX114)</f>
        <v>1</v>
      </c>
      <c r="G114" s="31">
        <f>SUM(H114:AX114)</f>
        <v>54</v>
      </c>
      <c r="H114" s="88"/>
      <c r="I114" s="93"/>
      <c r="J114" s="88"/>
      <c r="K114" s="88"/>
      <c r="L114" s="88"/>
      <c r="M114" s="88"/>
      <c r="N114" s="88"/>
      <c r="O114" s="88">
        <v>54</v>
      </c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96"/>
      <c r="AF114" s="30"/>
      <c r="AG114" s="30"/>
      <c r="AH114" s="30"/>
      <c r="AI114" s="30"/>
      <c r="AJ114" s="30"/>
      <c r="AK114" s="30"/>
      <c r="AL114" s="30"/>
      <c r="AM114" s="30"/>
      <c r="AN114" s="30"/>
      <c r="AO114" s="115"/>
      <c r="AP114" s="30"/>
      <c r="AQ114" s="108"/>
      <c r="AR114" s="6"/>
      <c r="AS114" s="22"/>
      <c r="AT114" s="22"/>
      <c r="AU114" s="22" t="s">
        <v>54</v>
      </c>
      <c r="AV114" s="6"/>
      <c r="AW114" s="22"/>
      <c r="AX114" s="7"/>
    </row>
    <row r="115" spans="1:50" x14ac:dyDescent="0.2">
      <c r="A115" s="29">
        <f ca="1">RANK(E115,$E$2:$E$483)</f>
        <v>110</v>
      </c>
      <c r="B115" s="46" t="s">
        <v>1488</v>
      </c>
      <c r="C115" s="44" t="s">
        <v>1489</v>
      </c>
      <c r="D115" s="2" t="s">
        <v>7</v>
      </c>
      <c r="E115" s="32">
        <f ca="1">SUMPRODUCT(LARGE(H115:AX115,ROW(INDIRECT("1:"&amp;MIN(20,COUNT(H115:AX115))))))</f>
        <v>54</v>
      </c>
      <c r="F115" s="6">
        <f>COUNT(H115:AX115)</f>
        <v>3</v>
      </c>
      <c r="G115" s="31">
        <f>SUM(H115:AX115)</f>
        <v>54</v>
      </c>
      <c r="H115" s="88"/>
      <c r="I115" s="93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>
        <v>48</v>
      </c>
      <c r="Y115" s="88">
        <v>4</v>
      </c>
      <c r="Z115" s="88">
        <v>2</v>
      </c>
      <c r="AA115" s="88"/>
      <c r="AB115" s="88"/>
      <c r="AC115" s="88"/>
      <c r="AD115" s="88"/>
      <c r="AE115" s="96"/>
      <c r="AF115" s="30"/>
      <c r="AG115" s="30"/>
      <c r="AH115" s="30"/>
      <c r="AI115" s="30"/>
      <c r="AJ115" s="30"/>
      <c r="AK115" s="30"/>
      <c r="AL115" s="30"/>
      <c r="AM115" s="30"/>
      <c r="AN115" s="30"/>
      <c r="AO115" s="115"/>
      <c r="AP115" s="30"/>
      <c r="AQ115" s="108"/>
      <c r="AR115" s="6"/>
      <c r="AS115" s="22"/>
      <c r="AT115" s="22"/>
      <c r="AU115" s="22" t="s">
        <v>54</v>
      </c>
      <c r="AV115" s="6"/>
      <c r="AW115" s="22"/>
      <c r="AX115" s="7"/>
    </row>
    <row r="116" spans="1:50" x14ac:dyDescent="0.2">
      <c r="A116" s="29">
        <f ca="1">RANK(E116,$E$2:$E$483)</f>
        <v>110</v>
      </c>
      <c r="B116" s="46" t="s">
        <v>1802</v>
      </c>
      <c r="C116" s="44" t="s">
        <v>1159</v>
      </c>
      <c r="D116" s="2" t="s">
        <v>7</v>
      </c>
      <c r="E116" s="32">
        <f ca="1">SUMPRODUCT(LARGE(H116:AX116,ROW(INDIRECT("1:"&amp;MIN(20,COUNT(H116:AX116))))))</f>
        <v>54</v>
      </c>
      <c r="F116" s="6">
        <f>COUNT(H116:AX116)</f>
        <v>1</v>
      </c>
      <c r="G116" s="31">
        <f>SUM(H116:AX116)</f>
        <v>54</v>
      </c>
      <c r="H116" s="88"/>
      <c r="I116" s="93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>
        <v>54</v>
      </c>
      <c r="AK116" s="30"/>
      <c r="AL116" s="30"/>
      <c r="AM116" s="30"/>
      <c r="AN116" s="30"/>
      <c r="AO116" s="115"/>
      <c r="AP116" s="30"/>
      <c r="AQ116" s="22"/>
      <c r="AR116" s="6"/>
      <c r="AS116" s="22"/>
      <c r="AT116" s="22"/>
      <c r="AU116" s="22" t="s">
        <v>54</v>
      </c>
      <c r="AV116" s="6"/>
      <c r="AW116" s="22"/>
      <c r="AX116" s="7"/>
    </row>
    <row r="117" spans="1:50" x14ac:dyDescent="0.2">
      <c r="A117" s="29">
        <f ca="1">RANK(E117,$E$2:$E$483)</f>
        <v>116</v>
      </c>
      <c r="B117" s="46" t="s">
        <v>1653</v>
      </c>
      <c r="C117" s="44" t="s">
        <v>1159</v>
      </c>
      <c r="D117" s="2" t="s">
        <v>7</v>
      </c>
      <c r="E117" s="32">
        <f ca="1">SUMPRODUCT(LARGE(H117:AX117,ROW(INDIRECT("1:"&amp;MIN(20,COUNT(H117:AX117))))))</f>
        <v>53.88</v>
      </c>
      <c r="F117" s="6">
        <f>COUNT(H117:AX117)</f>
        <v>2</v>
      </c>
      <c r="G117" s="31">
        <f>SUM(H117:AX117)</f>
        <v>53.88</v>
      </c>
      <c r="H117" s="88"/>
      <c r="I117" s="93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115"/>
      <c r="AP117" s="30"/>
      <c r="AQ117" s="108">
        <v>25.650000000000002</v>
      </c>
      <c r="AR117" s="6">
        <v>28.23</v>
      </c>
      <c r="AS117" s="22"/>
      <c r="AT117" s="22"/>
      <c r="AU117" s="22"/>
      <c r="AV117" s="6"/>
      <c r="AW117" s="22"/>
      <c r="AX117" s="7"/>
    </row>
    <row r="118" spans="1:50" x14ac:dyDescent="0.2">
      <c r="A118" s="29">
        <f ca="1">RANK(E118,$E$2:$E$483)</f>
        <v>117</v>
      </c>
      <c r="B118" s="46" t="s">
        <v>1660</v>
      </c>
      <c r="C118" s="44" t="s">
        <v>1143</v>
      </c>
      <c r="D118" s="2" t="s">
        <v>7</v>
      </c>
      <c r="E118" s="32">
        <f ca="1">SUMPRODUCT(LARGE(H118:AX118,ROW(INDIRECT("1:"&amp;MIN(20,COUNT(H118:AX118))))))</f>
        <v>53</v>
      </c>
      <c r="F118" s="6">
        <f>COUNT(H118:AX118)</f>
        <v>2</v>
      </c>
      <c r="G118" s="31">
        <f>SUM(H118:AX118)</f>
        <v>53</v>
      </c>
      <c r="H118" s="42"/>
      <c r="I118" s="104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115">
        <v>44</v>
      </c>
      <c r="AP118" s="30">
        <v>9</v>
      </c>
      <c r="AQ118" s="108"/>
      <c r="AR118" s="6"/>
      <c r="AS118" s="22"/>
      <c r="AT118" s="22"/>
      <c r="AU118" s="22" t="s">
        <v>54</v>
      </c>
      <c r="AV118" s="6"/>
      <c r="AW118" s="22"/>
      <c r="AX118" s="7"/>
    </row>
    <row r="119" spans="1:50" x14ac:dyDescent="0.2">
      <c r="A119" s="29">
        <f ca="1">RANK(E119,$E$2:$E$483)</f>
        <v>118</v>
      </c>
      <c r="B119" s="113" t="s">
        <v>1418</v>
      </c>
      <c r="C119" s="47" t="s">
        <v>1159</v>
      </c>
      <c r="D119" s="47" t="s">
        <v>7</v>
      </c>
      <c r="E119" s="32">
        <f ca="1">SUMPRODUCT(LARGE(H119:AX119,ROW(INDIRECT("1:"&amp;MIN(20,COUNT(H119:AX119))))))</f>
        <v>52.230000000000004</v>
      </c>
      <c r="F119" s="6">
        <f>COUNT(H119:AX119)</f>
        <v>4</v>
      </c>
      <c r="G119" s="31">
        <f>SUM(H119:AX119)</f>
        <v>52.230000000000004</v>
      </c>
      <c r="H119" s="88"/>
      <c r="I119" s="93"/>
      <c r="J119" s="88"/>
      <c r="K119" s="88"/>
      <c r="L119" s="88"/>
      <c r="M119" s="88"/>
      <c r="N119" s="88"/>
      <c r="O119" s="88"/>
      <c r="P119" s="88"/>
      <c r="Q119" s="88">
        <v>14</v>
      </c>
      <c r="R119" s="88">
        <v>1.6</v>
      </c>
      <c r="S119" s="88">
        <v>8.3999999999999986</v>
      </c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96"/>
      <c r="AF119" s="30"/>
      <c r="AG119" s="30"/>
      <c r="AH119" s="30"/>
      <c r="AI119" s="30"/>
      <c r="AJ119" s="30"/>
      <c r="AK119" s="30"/>
      <c r="AL119" s="30"/>
      <c r="AM119" s="30"/>
      <c r="AN119" s="30"/>
      <c r="AO119" s="115"/>
      <c r="AP119" s="30"/>
      <c r="AQ119" s="108"/>
      <c r="AR119" s="6">
        <v>28.23</v>
      </c>
      <c r="AS119" s="22"/>
      <c r="AT119" s="22"/>
      <c r="AU119" s="22"/>
      <c r="AV119" s="6"/>
      <c r="AW119" s="22"/>
      <c r="AX119" s="7"/>
    </row>
    <row r="120" spans="1:50" x14ac:dyDescent="0.2">
      <c r="A120" s="29">
        <f ca="1">RANK(E120,$E$2:$E$483)</f>
        <v>119</v>
      </c>
      <c r="B120" s="109" t="s">
        <v>1592</v>
      </c>
      <c r="C120" s="3" t="s">
        <v>1172</v>
      </c>
      <c r="D120" s="2" t="s">
        <v>7</v>
      </c>
      <c r="E120" s="32">
        <f ca="1">SUMPRODUCT(LARGE(H120:AX120,ROW(INDIRECT("1:"&amp;MIN(20,COUNT(H120:AX120))))))</f>
        <v>52</v>
      </c>
      <c r="F120" s="6">
        <f>COUNT(H120:AX120)</f>
        <v>3</v>
      </c>
      <c r="G120" s="31">
        <f>SUM(H120:AX120)</f>
        <v>52</v>
      </c>
      <c r="H120" s="88"/>
      <c r="I120" s="93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>
        <v>2</v>
      </c>
      <c r="AA120" s="88"/>
      <c r="AB120" s="88"/>
      <c r="AC120" s="88"/>
      <c r="AD120" s="88"/>
      <c r="AE120" s="96">
        <v>48</v>
      </c>
      <c r="AF120" s="30"/>
      <c r="AG120" s="30"/>
      <c r="AH120" s="30"/>
      <c r="AI120" s="30"/>
      <c r="AJ120" s="30"/>
      <c r="AK120" s="30"/>
      <c r="AL120" s="30"/>
      <c r="AM120" s="30"/>
      <c r="AN120" s="30"/>
      <c r="AO120" s="115">
        <v>2</v>
      </c>
      <c r="AP120" s="30"/>
      <c r="AQ120" s="108"/>
      <c r="AR120" s="6"/>
      <c r="AS120" s="22"/>
      <c r="AT120" s="22"/>
      <c r="AU120" s="22" t="s">
        <v>54</v>
      </c>
      <c r="AV120" s="6"/>
      <c r="AW120" s="22"/>
      <c r="AX120" s="7"/>
    </row>
    <row r="121" spans="1:50" x14ac:dyDescent="0.2">
      <c r="A121" s="29">
        <f ca="1">RANK(E121,$E$2:$E$483)</f>
        <v>120</v>
      </c>
      <c r="B121" s="123" t="s">
        <v>1624</v>
      </c>
      <c r="C121" s="2" t="s">
        <v>1489</v>
      </c>
      <c r="D121" s="2" t="s">
        <v>7</v>
      </c>
      <c r="E121" s="32">
        <f ca="1">SUMPRODUCT(LARGE(H121:AX121,ROW(INDIRECT("1:"&amp;MIN(20,COUNT(H121:AX121))))))</f>
        <v>50.6</v>
      </c>
      <c r="F121" s="6">
        <f>COUNT(H121:AX121)</f>
        <v>3</v>
      </c>
      <c r="G121" s="31">
        <f>SUM(H121:AX121)</f>
        <v>50.6</v>
      </c>
      <c r="H121" s="93"/>
      <c r="I121" s="93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>
        <v>2</v>
      </c>
      <c r="AE121" s="96"/>
      <c r="AF121" s="30"/>
      <c r="AG121" s="30"/>
      <c r="AH121" s="30">
        <v>23.400000000000002</v>
      </c>
      <c r="AI121" s="30"/>
      <c r="AJ121" s="30"/>
      <c r="AK121" s="30">
        <v>25.2</v>
      </c>
      <c r="AL121" s="30"/>
      <c r="AM121" s="30"/>
      <c r="AN121" s="30"/>
      <c r="AO121" s="115"/>
      <c r="AP121" s="30"/>
      <c r="AQ121" s="108"/>
      <c r="AR121" s="6"/>
      <c r="AS121" s="22"/>
      <c r="AT121" s="22"/>
      <c r="AU121" s="22" t="s">
        <v>54</v>
      </c>
      <c r="AV121" s="6"/>
      <c r="AW121" s="22"/>
      <c r="AX121" s="7"/>
    </row>
    <row r="122" spans="1:50" x14ac:dyDescent="0.2">
      <c r="A122" s="29">
        <f ca="1">RANK(E122,$E$2:$E$483)</f>
        <v>121</v>
      </c>
      <c r="B122" s="46" t="s">
        <v>1771</v>
      </c>
      <c r="C122" s="44" t="s">
        <v>1741</v>
      </c>
      <c r="D122" s="2" t="s">
        <v>7</v>
      </c>
      <c r="E122" s="32">
        <f ca="1">SUMPRODUCT(LARGE(H122:AX122,ROW(INDIRECT("1:"&amp;MIN(20,COUNT(H122:AX122))))))</f>
        <v>49.399999999999991</v>
      </c>
      <c r="F122" s="6">
        <f>COUNT(H122:AX122)</f>
        <v>3</v>
      </c>
      <c r="G122" s="31">
        <f>SUM(H122:AX122)</f>
        <v>49.399999999999991</v>
      </c>
      <c r="H122" s="93"/>
      <c r="I122" s="93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>
        <v>1.8</v>
      </c>
      <c r="AI122" s="30"/>
      <c r="AJ122" s="30"/>
      <c r="AK122" s="30">
        <v>33.599999999999994</v>
      </c>
      <c r="AL122" s="30">
        <v>14</v>
      </c>
      <c r="AM122" s="30"/>
      <c r="AN122" s="30"/>
      <c r="AO122" s="115"/>
      <c r="AP122" s="30"/>
      <c r="AQ122" s="22"/>
      <c r="AR122" s="6"/>
      <c r="AS122" s="22"/>
      <c r="AT122" s="22"/>
      <c r="AU122" s="22" t="s">
        <v>54</v>
      </c>
      <c r="AV122" s="6"/>
      <c r="AW122" s="22"/>
      <c r="AX122" s="7"/>
    </row>
    <row r="123" spans="1:50" x14ac:dyDescent="0.2">
      <c r="A123" s="29">
        <f ca="1">RANK(E123,$E$2:$E$483)</f>
        <v>122</v>
      </c>
      <c r="B123" s="46" t="s">
        <v>1225</v>
      </c>
      <c r="C123" s="44" t="s">
        <v>1148</v>
      </c>
      <c r="D123" s="2" t="s">
        <v>7</v>
      </c>
      <c r="E123" s="32">
        <f ca="1">SUMPRODUCT(LARGE(H123:AX123,ROW(INDIRECT("1:"&amp;MIN(20,COUNT(H123:AX123))))))</f>
        <v>48.7</v>
      </c>
      <c r="F123" s="6">
        <f>COUNT(H123:AX123)</f>
        <v>2</v>
      </c>
      <c r="G123" s="31">
        <f>SUM(H123:AX123)</f>
        <v>48.7</v>
      </c>
      <c r="H123" s="93"/>
      <c r="I123" s="93">
        <v>28</v>
      </c>
      <c r="J123" s="88"/>
      <c r="K123" s="88">
        <v>20.7</v>
      </c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96"/>
      <c r="AF123" s="30"/>
      <c r="AG123" s="30"/>
      <c r="AH123" s="30"/>
      <c r="AI123" s="30"/>
      <c r="AJ123" s="30"/>
      <c r="AK123" s="30"/>
      <c r="AL123" s="30"/>
      <c r="AM123" s="30"/>
      <c r="AN123" s="30"/>
      <c r="AO123" s="115"/>
      <c r="AP123" s="30"/>
      <c r="AQ123" s="108"/>
      <c r="AR123" s="6"/>
      <c r="AS123" s="22"/>
      <c r="AT123" s="22"/>
      <c r="AU123" s="22" t="s">
        <v>54</v>
      </c>
      <c r="AV123" s="6"/>
      <c r="AW123" s="22"/>
      <c r="AX123" s="7"/>
    </row>
    <row r="124" spans="1:50" x14ac:dyDescent="0.2">
      <c r="A124" s="29">
        <f ca="1">RANK(E124,$E$2:$E$483)</f>
        <v>123</v>
      </c>
      <c r="B124" s="122" t="s">
        <v>1388</v>
      </c>
      <c r="C124" s="45" t="s">
        <v>1159</v>
      </c>
      <c r="D124" s="2" t="s">
        <v>7</v>
      </c>
      <c r="E124" s="32">
        <f ca="1">SUMPRODUCT(LARGE(H124:AX124,ROW(INDIRECT("1:"&amp;MIN(20,COUNT(H124:AX124))))))</f>
        <v>48.43</v>
      </c>
      <c r="F124" s="6">
        <f>COUNT(H124:AX124)</f>
        <v>3</v>
      </c>
      <c r="G124" s="31">
        <f>SUM(H124:AX124)</f>
        <v>48.43</v>
      </c>
      <c r="H124" s="93"/>
      <c r="I124" s="93"/>
      <c r="J124" s="88"/>
      <c r="K124" s="88"/>
      <c r="L124" s="88"/>
      <c r="M124" s="88"/>
      <c r="N124" s="88"/>
      <c r="O124" s="88"/>
      <c r="P124" s="88">
        <v>2</v>
      </c>
      <c r="Q124" s="88">
        <v>18.2</v>
      </c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96"/>
      <c r="AF124" s="30"/>
      <c r="AG124" s="30"/>
      <c r="AH124" s="30"/>
      <c r="AI124" s="30"/>
      <c r="AJ124" s="30"/>
      <c r="AK124" s="30"/>
      <c r="AL124" s="30"/>
      <c r="AM124" s="30"/>
      <c r="AN124" s="30"/>
      <c r="AO124" s="115"/>
      <c r="AP124" s="30"/>
      <c r="AQ124" s="108"/>
      <c r="AR124" s="6">
        <v>28.23</v>
      </c>
      <c r="AS124" s="22"/>
      <c r="AT124" s="22"/>
      <c r="AU124" s="22" t="s">
        <v>54</v>
      </c>
      <c r="AV124" s="6"/>
      <c r="AW124" s="22"/>
      <c r="AX124" s="7"/>
    </row>
    <row r="125" spans="1:50" x14ac:dyDescent="0.2">
      <c r="A125" s="29">
        <f ca="1">RANK(E125,$E$2:$E$483)</f>
        <v>124</v>
      </c>
      <c r="B125" s="109" t="s">
        <v>446</v>
      </c>
      <c r="C125" s="2" t="s">
        <v>1149</v>
      </c>
      <c r="D125" s="2" t="s">
        <v>7</v>
      </c>
      <c r="E125" s="32">
        <f ca="1">SUMPRODUCT(LARGE(H125:AX125,ROW(INDIRECT("1:"&amp;MIN(20,COUNT(H125:AX125))))))</f>
        <v>48</v>
      </c>
      <c r="F125" s="6">
        <f>COUNT(H125:AX125)</f>
        <v>1</v>
      </c>
      <c r="G125" s="31">
        <f>SUM(H125:AX125)</f>
        <v>48</v>
      </c>
      <c r="H125" s="93"/>
      <c r="I125" s="93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>
        <v>48</v>
      </c>
      <c r="AH125" s="30"/>
      <c r="AI125" s="30"/>
      <c r="AJ125" s="30"/>
      <c r="AK125" s="30"/>
      <c r="AL125" s="30"/>
      <c r="AM125" s="30"/>
      <c r="AN125" s="30"/>
      <c r="AO125" s="115"/>
      <c r="AP125" s="30"/>
      <c r="AQ125" s="108"/>
      <c r="AR125" s="6"/>
      <c r="AS125" s="22"/>
      <c r="AT125" s="22"/>
      <c r="AU125" s="22" t="s">
        <v>54</v>
      </c>
      <c r="AV125" s="6"/>
      <c r="AW125" s="22"/>
      <c r="AX125" s="7"/>
    </row>
    <row r="126" spans="1:50" x14ac:dyDescent="0.2">
      <c r="A126" s="29">
        <f ca="1">RANK(E126,$E$2:$E$483)</f>
        <v>124</v>
      </c>
      <c r="B126" s="109" t="s">
        <v>1555</v>
      </c>
      <c r="C126" s="2" t="s">
        <v>1172</v>
      </c>
      <c r="D126" s="2" t="s">
        <v>7</v>
      </c>
      <c r="E126" s="32">
        <f ca="1">SUMPRODUCT(LARGE(H126:AX126,ROW(INDIRECT("1:"&amp;MIN(20,COUNT(H126:AX126))))))</f>
        <v>48</v>
      </c>
      <c r="F126" s="6">
        <f>COUNT(H126:AX126)</f>
        <v>5</v>
      </c>
      <c r="G126" s="31">
        <f>SUM(H126:AX126)</f>
        <v>48</v>
      </c>
      <c r="H126" s="93"/>
      <c r="I126" s="93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>
        <v>2</v>
      </c>
      <c r="Z126" s="88">
        <v>2</v>
      </c>
      <c r="AA126" s="88"/>
      <c r="AB126" s="88"/>
      <c r="AC126" s="88"/>
      <c r="AD126" s="88"/>
      <c r="AE126" s="96">
        <v>40</v>
      </c>
      <c r="AF126" s="30"/>
      <c r="AG126" s="30"/>
      <c r="AH126" s="30"/>
      <c r="AI126" s="30"/>
      <c r="AJ126" s="30"/>
      <c r="AK126" s="30"/>
      <c r="AL126" s="30"/>
      <c r="AM126" s="30"/>
      <c r="AN126" s="30"/>
      <c r="AO126" s="115">
        <v>2</v>
      </c>
      <c r="AP126" s="30">
        <v>2</v>
      </c>
      <c r="AQ126" s="108"/>
      <c r="AR126" s="6"/>
      <c r="AS126" s="22"/>
      <c r="AT126" s="22"/>
      <c r="AU126" s="22" t="s">
        <v>54</v>
      </c>
      <c r="AV126" s="6"/>
      <c r="AW126" s="22"/>
      <c r="AX126" s="7"/>
    </row>
    <row r="127" spans="1:50" x14ac:dyDescent="0.2">
      <c r="A127" s="29">
        <f ca="1">RANK(E127,$E$2:$E$483)</f>
        <v>124</v>
      </c>
      <c r="B127" s="110" t="s">
        <v>1705</v>
      </c>
      <c r="C127" s="43" t="s">
        <v>1570</v>
      </c>
      <c r="D127" s="2" t="s">
        <v>7</v>
      </c>
      <c r="E127" s="32">
        <f ca="1">SUMPRODUCT(LARGE(H127:AX127,ROW(INDIRECT("1:"&amp;MIN(20,COUNT(H127:AX127))))))</f>
        <v>48</v>
      </c>
      <c r="F127" s="6">
        <f>COUNT(H127:AX127)</f>
        <v>1</v>
      </c>
      <c r="G127" s="31">
        <f>SUM(H127:AX127)</f>
        <v>48</v>
      </c>
      <c r="H127" s="93"/>
      <c r="I127" s="93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115">
        <v>48</v>
      </c>
      <c r="AP127" s="30"/>
      <c r="AQ127" s="108"/>
      <c r="AR127" s="6"/>
      <c r="AS127" s="22"/>
      <c r="AT127" s="22"/>
      <c r="AU127" s="22" t="s">
        <v>54</v>
      </c>
      <c r="AV127" s="6"/>
      <c r="AW127" s="22"/>
      <c r="AX127" s="7"/>
    </row>
    <row r="128" spans="1:50" x14ac:dyDescent="0.2">
      <c r="A128" s="29">
        <f ca="1">RANK(E128,$E$2:$E$483)</f>
        <v>124</v>
      </c>
      <c r="B128" s="46" t="s">
        <v>1803</v>
      </c>
      <c r="C128" s="44" t="s">
        <v>1159</v>
      </c>
      <c r="D128" s="2" t="s">
        <v>7</v>
      </c>
      <c r="E128" s="32">
        <f ca="1">SUMPRODUCT(LARGE(H128:AX128,ROW(INDIRECT("1:"&amp;MIN(20,COUNT(H128:AX128))))))</f>
        <v>48</v>
      </c>
      <c r="F128" s="6">
        <f>COUNT(H128:AX128)</f>
        <v>1</v>
      </c>
      <c r="G128" s="31">
        <f>SUM(H128:AX128)</f>
        <v>48</v>
      </c>
      <c r="H128" s="93"/>
      <c r="I128" s="93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>
        <v>48</v>
      </c>
      <c r="AK128" s="30"/>
      <c r="AL128" s="30"/>
      <c r="AM128" s="30"/>
      <c r="AN128" s="30"/>
      <c r="AO128" s="115"/>
      <c r="AP128" s="30"/>
      <c r="AQ128" s="22"/>
      <c r="AR128" s="6"/>
      <c r="AS128" s="22"/>
      <c r="AT128" s="22"/>
      <c r="AU128" s="22" t="s">
        <v>54</v>
      </c>
      <c r="AV128" s="6"/>
      <c r="AW128" s="22"/>
      <c r="AX128" s="7"/>
    </row>
    <row r="129" spans="1:50" x14ac:dyDescent="0.2">
      <c r="A129" s="29">
        <f ca="1">RANK(E129,$E$2:$E$483)</f>
        <v>124</v>
      </c>
      <c r="B129" s="46" t="s">
        <v>1323</v>
      </c>
      <c r="C129" s="44" t="s">
        <v>1319</v>
      </c>
      <c r="D129" s="2" t="s">
        <v>7</v>
      </c>
      <c r="E129" s="32">
        <f ca="1">SUMPRODUCT(LARGE(H129:AX129,ROW(INDIRECT("1:"&amp;MIN(20,COUNT(H129:AX129))))))</f>
        <v>48</v>
      </c>
      <c r="F129" s="6">
        <f>COUNT(H129:AX129)</f>
        <v>1</v>
      </c>
      <c r="G129" s="31">
        <f>SUM(H129:AX129)</f>
        <v>48</v>
      </c>
      <c r="H129" s="93">
        <v>48</v>
      </c>
      <c r="I129" s="93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96"/>
      <c r="AF129" s="30"/>
      <c r="AG129" s="30"/>
      <c r="AH129" s="30"/>
      <c r="AI129" s="30"/>
      <c r="AJ129" s="30"/>
      <c r="AK129" s="30"/>
      <c r="AL129" s="30"/>
      <c r="AM129" s="30"/>
      <c r="AN129" s="30"/>
      <c r="AO129" s="115"/>
      <c r="AP129" s="30"/>
      <c r="AQ129" s="108"/>
      <c r="AR129" s="6"/>
      <c r="AS129" s="22"/>
      <c r="AT129" s="22"/>
      <c r="AU129" s="22" t="s">
        <v>54</v>
      </c>
      <c r="AV129" s="6"/>
      <c r="AW129" s="22"/>
      <c r="AX129" s="7"/>
    </row>
    <row r="130" spans="1:50" x14ac:dyDescent="0.2">
      <c r="A130" s="29">
        <f ca="1">RANK(E130,$E$2:$E$483)</f>
        <v>129</v>
      </c>
      <c r="B130" s="46" t="s">
        <v>1560</v>
      </c>
      <c r="C130" s="44" t="s">
        <v>1483</v>
      </c>
      <c r="D130" s="2" t="s">
        <v>7</v>
      </c>
      <c r="E130" s="32">
        <f ca="1">SUMPRODUCT(LARGE(H130:AX130,ROW(INDIRECT("1:"&amp;MIN(20,COUNT(H130:AX130))))))</f>
        <v>47.8</v>
      </c>
      <c r="F130" s="6">
        <f>COUNT(H130:AX130)</f>
        <v>7</v>
      </c>
      <c r="G130" s="31">
        <f>SUM(H130:AX130)</f>
        <v>47.8</v>
      </c>
      <c r="H130" s="93"/>
      <c r="I130" s="93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>
        <v>2</v>
      </c>
      <c r="Z130" s="88">
        <v>36</v>
      </c>
      <c r="AA130" s="88"/>
      <c r="AB130" s="88"/>
      <c r="AC130" s="88">
        <v>1.8</v>
      </c>
      <c r="AD130" s="88">
        <v>2</v>
      </c>
      <c r="AE130" s="96">
        <v>2</v>
      </c>
      <c r="AF130" s="30"/>
      <c r="AG130" s="30"/>
      <c r="AH130" s="30"/>
      <c r="AI130" s="30"/>
      <c r="AJ130" s="30"/>
      <c r="AK130" s="30"/>
      <c r="AL130" s="30"/>
      <c r="AM130" s="30"/>
      <c r="AN130" s="30"/>
      <c r="AO130" s="115">
        <v>2</v>
      </c>
      <c r="AP130" s="30">
        <v>2</v>
      </c>
      <c r="AQ130" s="108"/>
      <c r="AR130" s="6"/>
      <c r="AS130" s="22"/>
      <c r="AT130" s="22"/>
      <c r="AU130" s="22" t="s">
        <v>54</v>
      </c>
      <c r="AV130" s="6"/>
      <c r="AW130" s="22"/>
      <c r="AX130" s="7"/>
    </row>
    <row r="131" spans="1:50" x14ac:dyDescent="0.2">
      <c r="A131" s="29">
        <f ca="1">RANK(E131,$E$2:$E$483)</f>
        <v>130</v>
      </c>
      <c r="B131" s="109" t="s">
        <v>1251</v>
      </c>
      <c r="C131" s="2" t="s">
        <v>1160</v>
      </c>
      <c r="D131" s="2" t="s">
        <v>7</v>
      </c>
      <c r="E131" s="32">
        <f ca="1">SUMPRODUCT(LARGE(H131:AX131,ROW(INDIRECT("1:"&amp;MIN(20,COUNT(H131:AX131))))))</f>
        <v>47.099999999999994</v>
      </c>
      <c r="F131" s="6">
        <f>COUNT(H131:AX131)</f>
        <v>4</v>
      </c>
      <c r="G131" s="31">
        <f>SUM(H131:AX131)</f>
        <v>47.099999999999994</v>
      </c>
      <c r="H131" s="93"/>
      <c r="I131" s="93">
        <v>2</v>
      </c>
      <c r="J131" s="88"/>
      <c r="K131" s="88">
        <v>20.7</v>
      </c>
      <c r="L131" s="88">
        <v>22.4</v>
      </c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88"/>
      <c r="AD131" s="88"/>
      <c r="AE131" s="96"/>
      <c r="AF131" s="30"/>
      <c r="AG131" s="30"/>
      <c r="AH131" s="30"/>
      <c r="AI131" s="30"/>
      <c r="AJ131" s="30"/>
      <c r="AK131" s="30"/>
      <c r="AL131" s="30"/>
      <c r="AM131" s="30"/>
      <c r="AN131" s="30"/>
      <c r="AO131" s="115"/>
      <c r="AP131" s="30">
        <v>2</v>
      </c>
      <c r="AQ131" s="108"/>
      <c r="AR131" s="6"/>
      <c r="AS131" s="22"/>
      <c r="AT131" s="22"/>
      <c r="AU131" s="22" t="s">
        <v>54</v>
      </c>
      <c r="AV131" s="6"/>
      <c r="AW131" s="22"/>
      <c r="AX131" s="7"/>
    </row>
    <row r="132" spans="1:50" x14ac:dyDescent="0.2">
      <c r="A132" s="29">
        <f ca="1">RANK(E132,$E$2:$E$483)</f>
        <v>131</v>
      </c>
      <c r="B132" s="46" t="s">
        <v>901</v>
      </c>
      <c r="C132" s="44" t="s">
        <v>1741</v>
      </c>
      <c r="D132" s="2" t="s">
        <v>7</v>
      </c>
      <c r="E132" s="32">
        <f ca="1">SUMPRODUCT(LARGE(H132:AX132,ROW(INDIRECT("1:"&amp;MIN(20,COUNT(H132:AX132))))))</f>
        <v>46.800000000000004</v>
      </c>
      <c r="F132" s="6">
        <f>COUNT(H132:AX132)</f>
        <v>1</v>
      </c>
      <c r="G132" s="31">
        <f>SUM(H132:AX132)</f>
        <v>46.800000000000004</v>
      </c>
      <c r="H132" s="93"/>
      <c r="I132" s="93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>
        <v>46.800000000000004</v>
      </c>
      <c r="AI132" s="30"/>
      <c r="AJ132" s="30"/>
      <c r="AK132" s="30"/>
      <c r="AL132" s="30"/>
      <c r="AM132" s="30"/>
      <c r="AN132" s="30"/>
      <c r="AO132" s="115"/>
      <c r="AP132" s="30"/>
      <c r="AQ132" s="108"/>
      <c r="AR132" s="6"/>
      <c r="AS132" s="22"/>
      <c r="AT132" s="22"/>
      <c r="AU132" s="22" t="s">
        <v>54</v>
      </c>
      <c r="AV132" s="6"/>
      <c r="AW132" s="22"/>
      <c r="AX132" s="7"/>
    </row>
    <row r="133" spans="1:50" x14ac:dyDescent="0.2">
      <c r="A133" s="29">
        <f ca="1">RANK(E133,$E$2:$E$483)</f>
        <v>132</v>
      </c>
      <c r="B133" s="46" t="s">
        <v>1551</v>
      </c>
      <c r="C133" s="44" t="s">
        <v>1149</v>
      </c>
      <c r="D133" s="2" t="s">
        <v>7</v>
      </c>
      <c r="E133" s="32">
        <f ca="1">SUMPRODUCT(LARGE(H133:AX133,ROW(INDIRECT("1:"&amp;MIN(20,COUNT(H133:AX133))))))</f>
        <v>46.8</v>
      </c>
      <c r="F133" s="6">
        <f>COUNT(H133:AX133)</f>
        <v>5</v>
      </c>
      <c r="G133" s="31">
        <f>SUM(H133:AX133)</f>
        <v>46.8</v>
      </c>
      <c r="H133" s="93"/>
      <c r="I133" s="93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>
        <v>21</v>
      </c>
      <c r="Z133" s="88">
        <v>2</v>
      </c>
      <c r="AA133" s="88"/>
      <c r="AB133" s="88"/>
      <c r="AC133" s="88">
        <v>19.8</v>
      </c>
      <c r="AD133" s="88">
        <v>2</v>
      </c>
      <c r="AE133" s="96"/>
      <c r="AF133" s="30"/>
      <c r="AG133" s="30"/>
      <c r="AH133" s="30"/>
      <c r="AI133" s="30"/>
      <c r="AJ133" s="30"/>
      <c r="AK133" s="30"/>
      <c r="AL133" s="30"/>
      <c r="AM133" s="30"/>
      <c r="AN133" s="30"/>
      <c r="AO133" s="115"/>
      <c r="AP133" s="30">
        <v>2</v>
      </c>
      <c r="AQ133" s="108"/>
      <c r="AR133" s="6"/>
      <c r="AS133" s="22"/>
      <c r="AT133" s="22"/>
      <c r="AU133" s="22" t="s">
        <v>54</v>
      </c>
      <c r="AV133" s="6"/>
      <c r="AW133" s="22"/>
      <c r="AX133" s="7"/>
    </row>
    <row r="134" spans="1:50" x14ac:dyDescent="0.2">
      <c r="A134" s="29">
        <f ca="1">RANK(E134,$E$2:$E$483)</f>
        <v>133</v>
      </c>
      <c r="B134" s="46" t="s">
        <v>1427</v>
      </c>
      <c r="C134" s="44" t="s">
        <v>1337</v>
      </c>
      <c r="D134" s="2" t="s">
        <v>7</v>
      </c>
      <c r="E134" s="32">
        <f ca="1">SUMPRODUCT(LARGE(H134:AX134,ROW(INDIRECT("1:"&amp;MIN(20,COUNT(H134:AX134))))))</f>
        <v>46.400000000000006</v>
      </c>
      <c r="F134" s="6">
        <f>COUNT(H134:AX134)</f>
        <v>1</v>
      </c>
      <c r="G134" s="31">
        <f>SUM(H134:AX134)</f>
        <v>46.400000000000006</v>
      </c>
      <c r="H134" s="93"/>
      <c r="I134" s="93"/>
      <c r="J134" s="88"/>
      <c r="K134" s="88"/>
      <c r="L134" s="88"/>
      <c r="M134" s="88"/>
      <c r="N134" s="88"/>
      <c r="O134" s="88"/>
      <c r="P134" s="88"/>
      <c r="Q134" s="88"/>
      <c r="R134" s="88">
        <v>46.400000000000006</v>
      </c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96"/>
      <c r="AF134" s="30"/>
      <c r="AG134" s="30"/>
      <c r="AH134" s="30"/>
      <c r="AI134" s="30"/>
      <c r="AJ134" s="30"/>
      <c r="AK134" s="30"/>
      <c r="AL134" s="30"/>
      <c r="AM134" s="30"/>
      <c r="AN134" s="30"/>
      <c r="AO134" s="115"/>
      <c r="AP134" s="30"/>
      <c r="AQ134" s="108"/>
      <c r="AR134" s="6"/>
      <c r="AS134" s="22"/>
      <c r="AT134" s="22"/>
      <c r="AU134" s="22" t="s">
        <v>54</v>
      </c>
      <c r="AV134" s="6"/>
      <c r="AW134" s="22"/>
      <c r="AX134" s="7"/>
    </row>
    <row r="135" spans="1:50" x14ac:dyDescent="0.2">
      <c r="A135" s="29">
        <f ca="1">RANK(E135,$E$2:$E$483)</f>
        <v>134</v>
      </c>
      <c r="B135" s="46" t="s">
        <v>1276</v>
      </c>
      <c r="C135" s="44" t="s">
        <v>1144</v>
      </c>
      <c r="D135" s="2" t="s">
        <v>7</v>
      </c>
      <c r="E135" s="32">
        <f ca="1">SUMPRODUCT(LARGE(H135:AX135,ROW(INDIRECT("1:"&amp;MIN(20,COUNT(H135:AX135))))))</f>
        <v>45.4</v>
      </c>
      <c r="F135" s="6">
        <f>COUNT(H135:AX135)</f>
        <v>3</v>
      </c>
      <c r="G135" s="31">
        <f>SUM(H135:AX135)</f>
        <v>45.4</v>
      </c>
      <c r="H135" s="93"/>
      <c r="I135" s="93"/>
      <c r="J135" s="88"/>
      <c r="K135" s="88">
        <v>25.2</v>
      </c>
      <c r="L135" s="88">
        <v>18.2</v>
      </c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  <c r="Z135" s="88"/>
      <c r="AA135" s="88"/>
      <c r="AB135" s="88"/>
      <c r="AC135" s="88"/>
      <c r="AD135" s="88"/>
      <c r="AE135" s="96"/>
      <c r="AF135" s="30"/>
      <c r="AG135" s="30"/>
      <c r="AH135" s="30"/>
      <c r="AI135" s="30"/>
      <c r="AJ135" s="30"/>
      <c r="AK135" s="30"/>
      <c r="AL135" s="30"/>
      <c r="AM135" s="30"/>
      <c r="AN135" s="30"/>
      <c r="AO135" s="115"/>
      <c r="AP135" s="30">
        <v>2</v>
      </c>
      <c r="AQ135" s="108"/>
      <c r="AR135" s="6"/>
      <c r="AS135" s="22"/>
      <c r="AT135" s="22"/>
      <c r="AU135" s="22" t="s">
        <v>54</v>
      </c>
      <c r="AV135" s="6"/>
      <c r="AW135" s="22"/>
      <c r="AX135" s="7"/>
    </row>
    <row r="136" spans="1:50" x14ac:dyDescent="0.2">
      <c r="A136" s="29">
        <f ca="1">RANK(E136,$E$2:$E$483)</f>
        <v>135</v>
      </c>
      <c r="B136" s="46" t="s">
        <v>666</v>
      </c>
      <c r="C136" s="44" t="s">
        <v>1149</v>
      </c>
      <c r="D136" s="2" t="s">
        <v>7</v>
      </c>
      <c r="E136" s="32">
        <f ca="1">SUMPRODUCT(LARGE(H136:AX136,ROW(INDIRECT("1:"&amp;MIN(20,COUNT(H136:AX136))))))</f>
        <v>45.199999999999996</v>
      </c>
      <c r="F136" s="6">
        <f>COUNT(H136:AX136)</f>
        <v>2</v>
      </c>
      <c r="G136" s="31">
        <f>SUM(H136:AX136)</f>
        <v>45.199999999999996</v>
      </c>
      <c r="H136" s="93"/>
      <c r="I136" s="93"/>
      <c r="J136" s="88"/>
      <c r="K136" s="88"/>
      <c r="L136" s="88"/>
      <c r="M136" s="88"/>
      <c r="N136" s="88"/>
      <c r="O136" s="88"/>
      <c r="P136" s="88">
        <v>2</v>
      </c>
      <c r="Q136" s="88">
        <v>43.199999999999996</v>
      </c>
      <c r="R136" s="88"/>
      <c r="S136" s="88"/>
      <c r="T136" s="88"/>
      <c r="U136" s="88"/>
      <c r="V136" s="88"/>
      <c r="W136" s="88"/>
      <c r="X136" s="88"/>
      <c r="Y136" s="88"/>
      <c r="Z136" s="88"/>
      <c r="AA136" s="88"/>
      <c r="AB136" s="88"/>
      <c r="AC136" s="88"/>
      <c r="AD136" s="88"/>
      <c r="AE136" s="96"/>
      <c r="AF136" s="30"/>
      <c r="AG136" s="30"/>
      <c r="AH136" s="30"/>
      <c r="AI136" s="30"/>
      <c r="AJ136" s="30"/>
      <c r="AK136" s="30"/>
      <c r="AL136" s="30"/>
      <c r="AM136" s="30"/>
      <c r="AN136" s="30"/>
      <c r="AO136" s="115"/>
      <c r="AP136" s="30"/>
      <c r="AQ136" s="108"/>
      <c r="AR136" s="6"/>
      <c r="AS136" s="22"/>
      <c r="AT136" s="22"/>
      <c r="AU136" s="22" t="s">
        <v>54</v>
      </c>
      <c r="AV136" s="6"/>
      <c r="AW136" s="22"/>
      <c r="AX136" s="7"/>
    </row>
    <row r="137" spans="1:50" x14ac:dyDescent="0.2">
      <c r="A137" s="29">
        <f ca="1">RANK(E137,$E$2:$E$483)</f>
        <v>136</v>
      </c>
      <c r="B137" s="46" t="s">
        <v>1760</v>
      </c>
      <c r="C137" s="44" t="s">
        <v>1337</v>
      </c>
      <c r="D137" s="42" t="s">
        <v>7</v>
      </c>
      <c r="E137" s="32">
        <f ca="1">SUMPRODUCT(LARGE(H137:AX137,ROW(INDIRECT("1:"&amp;MIN(20,COUNT(H137:AX137))))))</f>
        <v>43.2</v>
      </c>
      <c r="F137" s="6">
        <f>COUNT(H137:AX137)</f>
        <v>1</v>
      </c>
      <c r="G137" s="31">
        <f>SUM(H137:AX137)</f>
        <v>43.2</v>
      </c>
      <c r="H137" s="104"/>
      <c r="I137" s="104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>
        <v>43.2</v>
      </c>
      <c r="AI137" s="30"/>
      <c r="AJ137" s="30"/>
      <c r="AK137" s="30"/>
      <c r="AL137" s="30"/>
      <c r="AM137" s="30"/>
      <c r="AN137" s="30"/>
      <c r="AO137" s="115"/>
      <c r="AP137" s="30"/>
      <c r="AQ137" s="108"/>
      <c r="AR137" s="6"/>
      <c r="AS137" s="22"/>
      <c r="AT137" s="22"/>
      <c r="AU137" s="22" t="s">
        <v>54</v>
      </c>
      <c r="AV137" s="6"/>
      <c r="AW137" s="22"/>
      <c r="AX137" s="7"/>
    </row>
    <row r="138" spans="1:50" x14ac:dyDescent="0.2">
      <c r="A138" s="29">
        <f ca="1">RANK(E138,$E$2:$E$483)</f>
        <v>137</v>
      </c>
      <c r="B138" s="46" t="s">
        <v>1073</v>
      </c>
      <c r="C138" s="44" t="s">
        <v>1172</v>
      </c>
      <c r="D138" s="2" t="s">
        <v>7</v>
      </c>
      <c r="E138" s="32">
        <f ca="1">SUMPRODUCT(LARGE(H138:AX138,ROW(INDIRECT("1:"&amp;MIN(20,COUNT(H138:AX138))))))</f>
        <v>43.199999999999996</v>
      </c>
      <c r="F138" s="6">
        <f>COUNT(H138:AX138)</f>
        <v>1</v>
      </c>
      <c r="G138" s="31">
        <f>SUM(H138:AX138)</f>
        <v>43.199999999999996</v>
      </c>
      <c r="H138" s="93"/>
      <c r="I138" s="93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>
        <v>43.199999999999996</v>
      </c>
      <c r="AH138" s="30"/>
      <c r="AI138" s="30"/>
      <c r="AJ138" s="30"/>
      <c r="AK138" s="30"/>
      <c r="AL138" s="30"/>
      <c r="AM138" s="30"/>
      <c r="AN138" s="30"/>
      <c r="AO138" s="115"/>
      <c r="AP138" s="30"/>
      <c r="AQ138" s="108"/>
      <c r="AR138" s="6"/>
      <c r="AS138" s="22"/>
      <c r="AT138" s="22"/>
      <c r="AU138" s="22" t="s">
        <v>54</v>
      </c>
      <c r="AV138" s="6"/>
      <c r="AW138" s="22"/>
      <c r="AX138" s="7"/>
    </row>
    <row r="139" spans="1:50" x14ac:dyDescent="0.2">
      <c r="A139" s="29">
        <f ca="1">RANK(E139,$E$2:$E$483)</f>
        <v>138</v>
      </c>
      <c r="B139" s="46" t="s">
        <v>1367</v>
      </c>
      <c r="C139" s="44" t="s">
        <v>1172</v>
      </c>
      <c r="D139" s="2" t="s">
        <v>7</v>
      </c>
      <c r="E139" s="32">
        <f ca="1">SUMPRODUCT(LARGE(H139:AX139,ROW(INDIRECT("1:"&amp;MIN(20,COUNT(H139:AX139))))))</f>
        <v>42</v>
      </c>
      <c r="F139" s="6">
        <f>COUNT(H139:AX139)</f>
        <v>1</v>
      </c>
      <c r="G139" s="31">
        <f>SUM(H139:AX139)</f>
        <v>42</v>
      </c>
      <c r="H139" s="93"/>
      <c r="I139" s="93"/>
      <c r="J139" s="88"/>
      <c r="K139" s="88"/>
      <c r="L139" s="88"/>
      <c r="M139" s="88"/>
      <c r="N139" s="88"/>
      <c r="O139" s="88"/>
      <c r="P139" s="88">
        <v>42</v>
      </c>
      <c r="Q139" s="88"/>
      <c r="R139" s="88"/>
      <c r="S139" s="88"/>
      <c r="T139" s="88"/>
      <c r="U139" s="88"/>
      <c r="V139" s="88"/>
      <c r="W139" s="88"/>
      <c r="X139" s="88"/>
      <c r="Y139" s="88"/>
      <c r="Z139" s="88"/>
      <c r="AA139" s="88"/>
      <c r="AB139" s="88"/>
      <c r="AC139" s="88"/>
      <c r="AD139" s="88"/>
      <c r="AE139" s="96"/>
      <c r="AF139" s="30"/>
      <c r="AG139" s="30"/>
      <c r="AH139" s="30"/>
      <c r="AI139" s="30"/>
      <c r="AJ139" s="30"/>
      <c r="AK139" s="30"/>
      <c r="AL139" s="30"/>
      <c r="AM139" s="30"/>
      <c r="AN139" s="30"/>
      <c r="AO139" s="115"/>
      <c r="AP139" s="30"/>
      <c r="AQ139" s="108"/>
      <c r="AR139" s="6"/>
      <c r="AS139" s="22"/>
      <c r="AT139" s="22"/>
      <c r="AU139" s="22" t="s">
        <v>54</v>
      </c>
      <c r="AV139" s="6"/>
      <c r="AW139" s="22"/>
      <c r="AX139" s="7"/>
    </row>
    <row r="140" spans="1:50" x14ac:dyDescent="0.2">
      <c r="A140" s="29">
        <f ca="1">RANK(E140,$E$2:$E$483)</f>
        <v>138</v>
      </c>
      <c r="B140" s="46" t="s">
        <v>1467</v>
      </c>
      <c r="C140" s="44" t="s">
        <v>1149</v>
      </c>
      <c r="D140" s="2" t="s">
        <v>7</v>
      </c>
      <c r="E140" s="32">
        <f ca="1">SUMPRODUCT(LARGE(H140:AX140,ROW(INDIRECT("1:"&amp;MIN(20,COUNT(H140:AX140))))))</f>
        <v>42</v>
      </c>
      <c r="F140" s="6">
        <f>COUNT(H140:AX140)</f>
        <v>2</v>
      </c>
      <c r="G140" s="31">
        <f>SUM(H140:AX140)</f>
        <v>42</v>
      </c>
      <c r="H140" s="93"/>
      <c r="I140" s="93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>
        <v>20.399999999999999</v>
      </c>
      <c r="U140" s="88"/>
      <c r="V140" s="88">
        <v>21.599999999999998</v>
      </c>
      <c r="W140" s="88"/>
      <c r="X140" s="88"/>
      <c r="Y140" s="88"/>
      <c r="Z140" s="88"/>
      <c r="AA140" s="88"/>
      <c r="AB140" s="88"/>
      <c r="AC140" s="88"/>
      <c r="AD140" s="88"/>
      <c r="AE140" s="96"/>
      <c r="AF140" s="30"/>
      <c r="AG140" s="30"/>
      <c r="AH140" s="30"/>
      <c r="AI140" s="30"/>
      <c r="AJ140" s="30"/>
      <c r="AK140" s="30"/>
      <c r="AL140" s="30"/>
      <c r="AM140" s="30"/>
      <c r="AN140" s="30"/>
      <c r="AO140" s="115"/>
      <c r="AP140" s="30"/>
      <c r="AQ140" s="108"/>
      <c r="AR140" s="6"/>
      <c r="AS140" s="22"/>
      <c r="AT140" s="22"/>
      <c r="AU140" s="22" t="s">
        <v>54</v>
      </c>
      <c r="AV140" s="6"/>
      <c r="AW140" s="22"/>
      <c r="AX140" s="7"/>
    </row>
    <row r="141" spans="1:50" x14ac:dyDescent="0.2">
      <c r="A141" s="29">
        <f ca="1">RANK(E141,$E$2:$E$483)</f>
        <v>140</v>
      </c>
      <c r="B141" s="46" t="s">
        <v>646</v>
      </c>
      <c r="C141" s="44" t="s">
        <v>1159</v>
      </c>
      <c r="D141" s="2" t="s">
        <v>7</v>
      </c>
      <c r="E141" s="32">
        <f ca="1">SUMPRODUCT(LARGE(H141:AX141,ROW(INDIRECT("1:"&amp;MIN(20,COUNT(H141:AX141))))))</f>
        <v>41.2</v>
      </c>
      <c r="F141" s="6">
        <f>COUNT(H141:AX141)</f>
        <v>8</v>
      </c>
      <c r="G141" s="31">
        <f>SUM(H141:AX141)</f>
        <v>41.2</v>
      </c>
      <c r="H141" s="93"/>
      <c r="I141" s="93"/>
      <c r="J141" s="88"/>
      <c r="K141" s="88"/>
      <c r="L141" s="88"/>
      <c r="M141" s="88"/>
      <c r="N141" s="88">
        <v>19.8</v>
      </c>
      <c r="O141" s="88"/>
      <c r="P141" s="88"/>
      <c r="Q141" s="88"/>
      <c r="R141" s="88">
        <v>1.6</v>
      </c>
      <c r="S141" s="88">
        <v>9.7999999999999989</v>
      </c>
      <c r="T141" s="88"/>
      <c r="U141" s="88"/>
      <c r="V141" s="88"/>
      <c r="W141" s="88"/>
      <c r="X141" s="88"/>
      <c r="Y141" s="88"/>
      <c r="Z141" s="88">
        <v>2</v>
      </c>
      <c r="AA141" s="88"/>
      <c r="AB141" s="88"/>
      <c r="AC141" s="88"/>
      <c r="AD141" s="88">
        <v>2</v>
      </c>
      <c r="AE141" s="96">
        <v>2</v>
      </c>
      <c r="AF141" s="30"/>
      <c r="AG141" s="30"/>
      <c r="AH141" s="30"/>
      <c r="AI141" s="30"/>
      <c r="AJ141" s="30"/>
      <c r="AK141" s="30"/>
      <c r="AL141" s="30"/>
      <c r="AM141" s="30"/>
      <c r="AN141" s="30"/>
      <c r="AO141" s="115">
        <v>2</v>
      </c>
      <c r="AP141" s="30">
        <v>2</v>
      </c>
      <c r="AQ141" s="108"/>
      <c r="AR141" s="6"/>
      <c r="AS141" s="22"/>
      <c r="AT141" s="22"/>
      <c r="AU141" s="22" t="s">
        <v>54</v>
      </c>
      <c r="AV141" s="6"/>
      <c r="AW141" s="22"/>
      <c r="AX141" s="7"/>
    </row>
    <row r="142" spans="1:50" x14ac:dyDescent="0.2">
      <c r="A142" s="29">
        <f ca="1">RANK(E142,$E$2:$E$483)</f>
        <v>141</v>
      </c>
      <c r="B142" s="46" t="s">
        <v>1275</v>
      </c>
      <c r="C142" s="44" t="s">
        <v>1160</v>
      </c>
      <c r="D142" s="2" t="s">
        <v>7</v>
      </c>
      <c r="E142" s="32">
        <f ca="1">SUMPRODUCT(LARGE(H142:AX142,ROW(INDIRECT("1:"&amp;MIN(20,COUNT(H142:AX142))))))</f>
        <v>39.800000000000004</v>
      </c>
      <c r="F142" s="6">
        <f>COUNT(H142:AX142)</f>
        <v>2</v>
      </c>
      <c r="G142" s="31">
        <f>SUM(H142:AX142)</f>
        <v>39.800000000000004</v>
      </c>
      <c r="H142" s="93"/>
      <c r="I142" s="93"/>
      <c r="J142" s="88"/>
      <c r="K142" s="88">
        <v>37.800000000000004</v>
      </c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  <c r="Z142" s="88"/>
      <c r="AA142" s="88"/>
      <c r="AB142" s="88"/>
      <c r="AC142" s="88"/>
      <c r="AD142" s="88"/>
      <c r="AE142" s="96"/>
      <c r="AF142" s="30"/>
      <c r="AG142" s="30"/>
      <c r="AH142" s="30"/>
      <c r="AI142" s="30"/>
      <c r="AJ142" s="30"/>
      <c r="AK142" s="30"/>
      <c r="AL142" s="30"/>
      <c r="AM142" s="30"/>
      <c r="AN142" s="30"/>
      <c r="AO142" s="115"/>
      <c r="AP142" s="30">
        <v>2</v>
      </c>
      <c r="AQ142" s="108"/>
      <c r="AR142" s="6"/>
      <c r="AS142" s="22"/>
      <c r="AT142" s="22"/>
      <c r="AU142" s="22" t="s">
        <v>54</v>
      </c>
      <c r="AV142" s="6"/>
      <c r="AW142" s="22"/>
      <c r="AX142" s="7"/>
    </row>
    <row r="143" spans="1:50" x14ac:dyDescent="0.2">
      <c r="A143" s="29">
        <f ca="1">RANK(E143,$E$2:$E$483)</f>
        <v>142</v>
      </c>
      <c r="B143" s="46" t="s">
        <v>503</v>
      </c>
      <c r="C143" s="44" t="s">
        <v>1192</v>
      </c>
      <c r="D143" s="2" t="s">
        <v>7</v>
      </c>
      <c r="E143" s="32">
        <f ca="1">SUMPRODUCT(LARGE(H143:AX143,ROW(INDIRECT("1:"&amp;MIN(20,COUNT(H143:AX143))))))</f>
        <v>39.6</v>
      </c>
      <c r="F143" s="6">
        <f>COUNT(H143:AX143)</f>
        <v>1</v>
      </c>
      <c r="G143" s="31">
        <f>SUM(H143:AX143)</f>
        <v>39.6</v>
      </c>
      <c r="H143" s="93"/>
      <c r="I143" s="93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>
        <v>39.6</v>
      </c>
      <c r="AI143" s="30"/>
      <c r="AJ143" s="30"/>
      <c r="AK143" s="30"/>
      <c r="AL143" s="30"/>
      <c r="AM143" s="30"/>
      <c r="AN143" s="30"/>
      <c r="AO143" s="115"/>
      <c r="AP143" s="30"/>
      <c r="AQ143" s="108"/>
      <c r="AR143" s="6"/>
      <c r="AS143" s="22"/>
      <c r="AT143" s="22"/>
      <c r="AU143" s="22" t="s">
        <v>54</v>
      </c>
      <c r="AV143" s="6"/>
      <c r="AW143" s="22"/>
      <c r="AX143" s="7"/>
    </row>
    <row r="144" spans="1:50" x14ac:dyDescent="0.2">
      <c r="A144" s="29">
        <f ca="1">RANK(E144,$E$2:$E$483)</f>
        <v>143</v>
      </c>
      <c r="B144" s="46" t="s">
        <v>1277</v>
      </c>
      <c r="C144" s="44" t="s">
        <v>1273</v>
      </c>
      <c r="D144" s="47" t="s">
        <v>7</v>
      </c>
      <c r="E144" s="32">
        <f ca="1">SUMPRODUCT(LARGE(H144:AX144,ROW(INDIRECT("1:"&amp;MIN(20,COUNT(H144:AX144))))))</f>
        <v>39.4</v>
      </c>
      <c r="F144" s="6">
        <f>COUNT(H144:AX144)</f>
        <v>2</v>
      </c>
      <c r="G144" s="31">
        <f>SUM(H144:AX144)</f>
        <v>39.4</v>
      </c>
      <c r="H144" s="93"/>
      <c r="I144" s="93"/>
      <c r="J144" s="88"/>
      <c r="K144" s="88">
        <v>5.4</v>
      </c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  <c r="Z144" s="88"/>
      <c r="AA144" s="88"/>
      <c r="AB144" s="88"/>
      <c r="AC144" s="88"/>
      <c r="AD144" s="88"/>
      <c r="AE144" s="96">
        <v>34</v>
      </c>
      <c r="AF144" s="30"/>
      <c r="AG144" s="30"/>
      <c r="AH144" s="30"/>
      <c r="AI144" s="30"/>
      <c r="AJ144" s="30"/>
      <c r="AK144" s="30"/>
      <c r="AL144" s="30"/>
      <c r="AM144" s="30"/>
      <c r="AN144" s="30"/>
      <c r="AO144" s="115"/>
      <c r="AP144" s="30"/>
      <c r="AQ144" s="108"/>
      <c r="AR144" s="6"/>
      <c r="AS144" s="22"/>
      <c r="AT144" s="22"/>
      <c r="AU144" s="22" t="s">
        <v>54</v>
      </c>
      <c r="AV144" s="6"/>
      <c r="AW144" s="22"/>
      <c r="AX144" s="7"/>
    </row>
    <row r="145" spans="1:50" x14ac:dyDescent="0.2">
      <c r="A145" s="29">
        <f ca="1">RANK(E145,$E$2:$E$483)</f>
        <v>144</v>
      </c>
      <c r="B145" s="46" t="s">
        <v>1825</v>
      </c>
      <c r="C145" s="44" t="s">
        <v>1489</v>
      </c>
      <c r="D145" s="42" t="s">
        <v>7</v>
      </c>
      <c r="E145" s="32">
        <f ca="1">SUMPRODUCT(LARGE(H145:AX145,ROW(INDIRECT("1:"&amp;MIN(20,COUNT(H145:AX145))))))</f>
        <v>39.200000000000003</v>
      </c>
      <c r="F145" s="6">
        <f>COUNT(H145:AX145)</f>
        <v>2</v>
      </c>
      <c r="G145" s="31">
        <f>SUM(H145:AX145)</f>
        <v>39.200000000000003</v>
      </c>
      <c r="H145" s="93"/>
      <c r="I145" s="93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>
        <v>21</v>
      </c>
      <c r="AL145" s="30">
        <v>18.2</v>
      </c>
      <c r="AM145" s="30"/>
      <c r="AN145" s="30"/>
      <c r="AO145" s="115"/>
      <c r="AP145" s="30"/>
      <c r="AQ145" s="103"/>
      <c r="AR145" s="6"/>
      <c r="AS145" s="22"/>
      <c r="AT145" s="22"/>
      <c r="AU145" s="22" t="s">
        <v>54</v>
      </c>
      <c r="AV145" s="6"/>
      <c r="AW145" s="22"/>
      <c r="AX145" s="7"/>
    </row>
    <row r="146" spans="1:50" x14ac:dyDescent="0.2">
      <c r="A146" s="29">
        <f ca="1">RANK(E146,$E$2:$E$483)</f>
        <v>145</v>
      </c>
      <c r="B146" s="46" t="s">
        <v>97</v>
      </c>
      <c r="C146" s="44" t="s">
        <v>1319</v>
      </c>
      <c r="D146" s="2" t="s">
        <v>7</v>
      </c>
      <c r="E146" s="32">
        <f ca="1">SUMPRODUCT(LARGE(H146:AX146,ROW(INDIRECT("1:"&amp;MIN(20,COUNT(H146:AX146))))))</f>
        <v>38.4</v>
      </c>
      <c r="F146" s="6">
        <f>COUNT(H146:AX146)</f>
        <v>1</v>
      </c>
      <c r="G146" s="31">
        <f>SUM(H146:AX146)</f>
        <v>38.4</v>
      </c>
      <c r="H146" s="93">
        <v>38.4</v>
      </c>
      <c r="I146" s="93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  <c r="AB146" s="88"/>
      <c r="AC146" s="88"/>
      <c r="AD146" s="88"/>
      <c r="AE146" s="96"/>
      <c r="AF146" s="30"/>
      <c r="AG146" s="30"/>
      <c r="AH146" s="30"/>
      <c r="AI146" s="30"/>
      <c r="AJ146" s="30"/>
      <c r="AK146" s="30"/>
      <c r="AL146" s="30"/>
      <c r="AM146" s="30"/>
      <c r="AN146" s="30"/>
      <c r="AO146" s="115"/>
      <c r="AP146" s="30"/>
      <c r="AQ146" s="108"/>
      <c r="AR146" s="6"/>
      <c r="AS146" s="22"/>
      <c r="AT146" s="22"/>
      <c r="AU146" s="22" t="s">
        <v>54</v>
      </c>
      <c r="AV146" s="6"/>
      <c r="AW146" s="22"/>
      <c r="AX146" s="7"/>
    </row>
    <row r="147" spans="1:50" x14ac:dyDescent="0.2">
      <c r="A147" s="29">
        <f ca="1">RANK(E147,$E$2:$E$483)</f>
        <v>145</v>
      </c>
      <c r="B147" s="110" t="s">
        <v>926</v>
      </c>
      <c r="C147" s="43" t="s">
        <v>1149</v>
      </c>
      <c r="D147" s="2" t="s">
        <v>7</v>
      </c>
      <c r="E147" s="32">
        <f ca="1">SUMPRODUCT(LARGE(H147:AX147,ROW(INDIRECT("1:"&amp;MIN(20,COUNT(H147:AX147))))))</f>
        <v>38.4</v>
      </c>
      <c r="F147" s="6">
        <f>COUNT(H147:AX147)</f>
        <v>1</v>
      </c>
      <c r="G147" s="31">
        <f>SUM(H147:AX147)</f>
        <v>38.4</v>
      </c>
      <c r="H147" s="93"/>
      <c r="I147" s="93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>
        <v>38.4</v>
      </c>
      <c r="AK147" s="30"/>
      <c r="AL147" s="30"/>
      <c r="AM147" s="30"/>
      <c r="AN147" s="30"/>
      <c r="AO147" s="115"/>
      <c r="AP147" s="30"/>
      <c r="AQ147" s="22"/>
      <c r="AR147" s="6"/>
      <c r="AS147" s="22"/>
      <c r="AT147" s="22"/>
      <c r="AU147" s="22" t="s">
        <v>54</v>
      </c>
      <c r="AV147" s="6"/>
      <c r="AW147" s="22"/>
      <c r="AX147" s="7"/>
    </row>
    <row r="148" spans="1:50" x14ac:dyDescent="0.2">
      <c r="A148" s="29">
        <f ca="1">RANK(E148,$E$2:$E$483)</f>
        <v>147</v>
      </c>
      <c r="B148" s="46" t="s">
        <v>1761</v>
      </c>
      <c r="C148" s="44" t="s">
        <v>1172</v>
      </c>
      <c r="D148" s="2" t="s">
        <v>7</v>
      </c>
      <c r="E148" s="32">
        <f ca="1">SUMPRODUCT(LARGE(H148:AX148,ROW(INDIRECT("1:"&amp;MIN(20,COUNT(H148:AX148))))))</f>
        <v>37.800000000000004</v>
      </c>
      <c r="F148" s="6">
        <f>COUNT(H148:AX148)</f>
        <v>1</v>
      </c>
      <c r="G148" s="31">
        <f>SUM(H148:AX148)</f>
        <v>37.800000000000004</v>
      </c>
      <c r="H148" s="93"/>
      <c r="I148" s="93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>
        <v>37.800000000000004</v>
      </c>
      <c r="AI148" s="30"/>
      <c r="AJ148" s="30"/>
      <c r="AK148" s="30"/>
      <c r="AL148" s="30"/>
      <c r="AM148" s="30"/>
      <c r="AN148" s="30"/>
      <c r="AO148" s="115"/>
      <c r="AP148" s="30"/>
      <c r="AQ148" s="108"/>
      <c r="AR148" s="6"/>
      <c r="AS148" s="22"/>
      <c r="AT148" s="22"/>
      <c r="AU148" s="22" t="s">
        <v>54</v>
      </c>
      <c r="AV148" s="6"/>
      <c r="AW148" s="22"/>
      <c r="AX148" s="7"/>
    </row>
    <row r="149" spans="1:50" x14ac:dyDescent="0.2">
      <c r="A149" s="29">
        <f ca="1">RANK(E149,$E$2:$E$483)</f>
        <v>148</v>
      </c>
      <c r="B149" s="46" t="s">
        <v>1841</v>
      </c>
      <c r="C149" s="44" t="s">
        <v>1842</v>
      </c>
      <c r="D149" s="2" t="s">
        <v>7</v>
      </c>
      <c r="E149" s="32">
        <f ca="1">SUMPRODUCT(LARGE(H149:AX149,ROW(INDIRECT("1:"&amp;MIN(20,COUNT(H149:AX149))))))</f>
        <v>36.4</v>
      </c>
      <c r="F149" s="6">
        <f>COUNT(H149:AX149)</f>
        <v>1</v>
      </c>
      <c r="G149" s="31">
        <f>SUM(H149:AX149)</f>
        <v>36.4</v>
      </c>
      <c r="H149" s="93"/>
      <c r="I149" s="93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>
        <v>36.4</v>
      </c>
      <c r="AM149" s="30"/>
      <c r="AN149" s="30"/>
      <c r="AO149" s="115"/>
      <c r="AP149" s="30"/>
      <c r="AQ149" s="22"/>
      <c r="AR149" s="6"/>
      <c r="AS149" s="22"/>
      <c r="AT149" s="22"/>
      <c r="AU149" s="22" t="s">
        <v>54</v>
      </c>
      <c r="AV149" s="6"/>
      <c r="AW149" s="22"/>
      <c r="AX149" s="7"/>
    </row>
    <row r="150" spans="1:50" x14ac:dyDescent="0.2">
      <c r="A150" s="29">
        <f ca="1">RANK(E150,$E$2:$E$483)</f>
        <v>149</v>
      </c>
      <c r="B150" s="46" t="s">
        <v>23</v>
      </c>
      <c r="C150" s="44" t="s">
        <v>1311</v>
      </c>
      <c r="D150" s="2" t="s">
        <v>7</v>
      </c>
      <c r="E150" s="32">
        <f ca="1">SUMPRODUCT(LARGE(H150:AX150,ROW(INDIRECT("1:"&amp;MIN(20,COUNT(H150:AX150))))))</f>
        <v>36</v>
      </c>
      <c r="F150" s="6">
        <f>COUNT(H150:AX150)</f>
        <v>3</v>
      </c>
      <c r="G150" s="31">
        <f>SUM(H150:AX150)</f>
        <v>36</v>
      </c>
      <c r="H150" s="93"/>
      <c r="I150" s="93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>
        <v>28</v>
      </c>
      <c r="Z150" s="88">
        <v>6</v>
      </c>
      <c r="AA150" s="88"/>
      <c r="AB150" s="88"/>
      <c r="AC150" s="88"/>
      <c r="AD150" s="88"/>
      <c r="AE150" s="96"/>
      <c r="AF150" s="30"/>
      <c r="AG150" s="30"/>
      <c r="AH150" s="30"/>
      <c r="AI150" s="30"/>
      <c r="AJ150" s="30"/>
      <c r="AK150" s="30"/>
      <c r="AL150" s="30"/>
      <c r="AM150" s="30"/>
      <c r="AN150" s="30"/>
      <c r="AO150" s="115">
        <v>2</v>
      </c>
      <c r="AP150" s="30"/>
      <c r="AQ150" s="108"/>
      <c r="AR150" s="6"/>
      <c r="AS150" s="22"/>
      <c r="AT150" s="22"/>
      <c r="AU150" s="22" t="s">
        <v>54</v>
      </c>
      <c r="AV150" s="6"/>
      <c r="AW150" s="22"/>
      <c r="AX150" s="7"/>
    </row>
    <row r="151" spans="1:50" x14ac:dyDescent="0.2">
      <c r="A151" s="29">
        <f ca="1">RANK(E151,$E$2:$E$483)</f>
        <v>149</v>
      </c>
      <c r="B151" s="46" t="s">
        <v>575</v>
      </c>
      <c r="C151" s="44" t="s">
        <v>1840</v>
      </c>
      <c r="D151" s="2" t="s">
        <v>7</v>
      </c>
      <c r="E151" s="32">
        <f ca="1">SUMPRODUCT(LARGE(H151:AX151,ROW(INDIRECT("1:"&amp;MIN(20,COUNT(H151:AX151))))))</f>
        <v>36</v>
      </c>
      <c r="F151" s="6">
        <f>COUNT(H151:AX151)</f>
        <v>2</v>
      </c>
      <c r="G151" s="31">
        <f>SUM(H151:AX151)</f>
        <v>36</v>
      </c>
      <c r="H151" s="93"/>
      <c r="I151" s="93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>
        <v>19.2</v>
      </c>
      <c r="AK151" s="30"/>
      <c r="AL151" s="30">
        <v>16.799999999999997</v>
      </c>
      <c r="AM151" s="30"/>
      <c r="AN151" s="30"/>
      <c r="AO151" s="115"/>
      <c r="AP151" s="30"/>
      <c r="AQ151" s="22"/>
      <c r="AR151" s="6"/>
      <c r="AS151" s="22"/>
      <c r="AT151" s="22"/>
      <c r="AU151" s="22"/>
      <c r="AV151" s="6"/>
      <c r="AW151" s="22"/>
      <c r="AX151" s="7"/>
    </row>
    <row r="152" spans="1:50" x14ac:dyDescent="0.2">
      <c r="A152" s="29">
        <f ca="1">RANK(E152,$E$2:$E$483)</f>
        <v>151</v>
      </c>
      <c r="B152" s="46" t="s">
        <v>1420</v>
      </c>
      <c r="C152" s="44" t="s">
        <v>1143</v>
      </c>
      <c r="D152" s="2" t="s">
        <v>7</v>
      </c>
      <c r="E152" s="32">
        <f ca="1">SUMPRODUCT(LARGE(H152:AX152,ROW(INDIRECT("1:"&amp;MIN(20,COUNT(H152:AX152))))))</f>
        <v>35.200000000000003</v>
      </c>
      <c r="F152" s="6">
        <f>COUNT(H152:AX152)</f>
        <v>2</v>
      </c>
      <c r="G152" s="31">
        <f>SUM(H152:AX152)</f>
        <v>35.200000000000003</v>
      </c>
      <c r="H152" s="93"/>
      <c r="I152" s="93"/>
      <c r="J152" s="88"/>
      <c r="K152" s="88"/>
      <c r="L152" s="88"/>
      <c r="M152" s="88"/>
      <c r="N152" s="88"/>
      <c r="O152" s="88"/>
      <c r="P152" s="88"/>
      <c r="Q152" s="88">
        <v>24</v>
      </c>
      <c r="R152" s="88"/>
      <c r="S152" s="88">
        <v>11.2</v>
      </c>
      <c r="T152" s="88"/>
      <c r="U152" s="88"/>
      <c r="V152" s="88"/>
      <c r="W152" s="88"/>
      <c r="X152" s="88"/>
      <c r="Y152" s="88"/>
      <c r="Z152" s="88"/>
      <c r="AA152" s="88"/>
      <c r="AB152" s="88"/>
      <c r="AC152" s="88"/>
      <c r="AD152" s="88"/>
      <c r="AE152" s="96"/>
      <c r="AF152" s="30"/>
      <c r="AG152" s="30"/>
      <c r="AH152" s="30"/>
      <c r="AI152" s="30"/>
      <c r="AJ152" s="30"/>
      <c r="AK152" s="30"/>
      <c r="AL152" s="30"/>
      <c r="AM152" s="30"/>
      <c r="AN152" s="30"/>
      <c r="AO152" s="115"/>
      <c r="AP152" s="30"/>
      <c r="AQ152" s="108"/>
      <c r="AR152" s="6"/>
      <c r="AS152" s="22"/>
      <c r="AT152" s="22"/>
      <c r="AU152" s="22" t="s">
        <v>54</v>
      </c>
      <c r="AV152" s="6"/>
      <c r="AW152" s="22"/>
      <c r="AX152" s="7"/>
    </row>
    <row r="153" spans="1:50" x14ac:dyDescent="0.2">
      <c r="A153" s="29">
        <f ca="1">RANK(E153,$E$2:$E$483)</f>
        <v>152</v>
      </c>
      <c r="B153" s="46" t="s">
        <v>1376</v>
      </c>
      <c r="C153" s="44" t="s">
        <v>1172</v>
      </c>
      <c r="D153" s="42" t="s">
        <v>7</v>
      </c>
      <c r="E153" s="32">
        <f ca="1">SUMPRODUCT(LARGE(H153:AX153,ROW(INDIRECT("1:"&amp;MIN(20,COUNT(H153:AX153))))))</f>
        <v>33.200000000000003</v>
      </c>
      <c r="F153" s="6">
        <f>COUNT(H153:AX153)</f>
        <v>2</v>
      </c>
      <c r="G153" s="31">
        <f>SUM(H153:AX153)</f>
        <v>33.200000000000003</v>
      </c>
      <c r="H153" s="93"/>
      <c r="I153" s="93"/>
      <c r="J153" s="88"/>
      <c r="K153" s="88"/>
      <c r="L153" s="88"/>
      <c r="M153" s="88"/>
      <c r="N153" s="88"/>
      <c r="O153" s="88">
        <v>31.2</v>
      </c>
      <c r="P153" s="88">
        <v>2</v>
      </c>
      <c r="Q153" s="88"/>
      <c r="R153" s="88"/>
      <c r="S153" s="88"/>
      <c r="T153" s="88"/>
      <c r="U153" s="88"/>
      <c r="V153" s="88"/>
      <c r="W153" s="88"/>
      <c r="X153" s="88"/>
      <c r="Y153" s="88"/>
      <c r="Z153" s="88"/>
      <c r="AA153" s="88"/>
      <c r="AB153" s="88"/>
      <c r="AC153" s="88"/>
      <c r="AD153" s="88"/>
      <c r="AE153" s="96"/>
      <c r="AF153" s="30"/>
      <c r="AG153" s="30"/>
      <c r="AH153" s="30"/>
      <c r="AI153" s="30"/>
      <c r="AJ153" s="30"/>
      <c r="AK153" s="30"/>
      <c r="AL153" s="30"/>
      <c r="AM153" s="30"/>
      <c r="AN153" s="30"/>
      <c r="AO153" s="115"/>
      <c r="AP153" s="30"/>
      <c r="AQ153" s="108"/>
      <c r="AR153" s="6"/>
      <c r="AS153" s="22"/>
      <c r="AT153" s="22"/>
      <c r="AU153" s="22" t="s">
        <v>54</v>
      </c>
      <c r="AV153" s="6"/>
      <c r="AW153" s="22"/>
      <c r="AX153" s="7"/>
    </row>
    <row r="154" spans="1:50" x14ac:dyDescent="0.2">
      <c r="A154" s="29">
        <f ca="1">RANK(E154,$E$2:$E$483)</f>
        <v>153</v>
      </c>
      <c r="B154" s="113" t="s">
        <v>1627</v>
      </c>
      <c r="C154" s="47" t="s">
        <v>1188</v>
      </c>
      <c r="D154" s="2" t="s">
        <v>7</v>
      </c>
      <c r="E154" s="32">
        <f ca="1">SUMPRODUCT(LARGE(H154:AX154,ROW(INDIRECT("1:"&amp;MIN(20,COUNT(H154:AX154))))))</f>
        <v>32.799999999999997</v>
      </c>
      <c r="F154" s="6">
        <f>COUNT(H154:AX154)</f>
        <v>3</v>
      </c>
      <c r="G154" s="31">
        <f>SUM(H154:AX154)</f>
        <v>32.799999999999997</v>
      </c>
      <c r="H154" s="93"/>
      <c r="I154" s="93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  <c r="Z154" s="88"/>
      <c r="AA154" s="88"/>
      <c r="AB154" s="88"/>
      <c r="AC154" s="88"/>
      <c r="AD154" s="88"/>
      <c r="AE154" s="96">
        <v>2</v>
      </c>
      <c r="AF154" s="30">
        <v>28.799999999999997</v>
      </c>
      <c r="AG154" s="30"/>
      <c r="AH154" s="30"/>
      <c r="AI154" s="30"/>
      <c r="AJ154" s="30"/>
      <c r="AK154" s="30"/>
      <c r="AL154" s="30"/>
      <c r="AM154" s="30"/>
      <c r="AN154" s="30"/>
      <c r="AO154" s="115"/>
      <c r="AP154" s="30">
        <v>2</v>
      </c>
      <c r="AQ154" s="108"/>
      <c r="AR154" s="6"/>
      <c r="AS154" s="22"/>
      <c r="AT154" s="22"/>
      <c r="AU154" s="22" t="s">
        <v>54</v>
      </c>
      <c r="AV154" s="6"/>
      <c r="AW154" s="22"/>
      <c r="AX154" s="7"/>
    </row>
    <row r="155" spans="1:50" x14ac:dyDescent="0.2">
      <c r="A155" s="29">
        <f ca="1">RANK(E155,$E$2:$E$483)</f>
        <v>154</v>
      </c>
      <c r="B155" s="46" t="s">
        <v>1762</v>
      </c>
      <c r="C155" s="44" t="s">
        <v>1741</v>
      </c>
      <c r="D155" s="42" t="s">
        <v>7</v>
      </c>
      <c r="E155" s="32">
        <f ca="1">SUMPRODUCT(LARGE(H155:AX155,ROW(INDIRECT("1:"&amp;MIN(20,COUNT(H155:AX155))))))</f>
        <v>32.4</v>
      </c>
      <c r="F155" s="6">
        <f>COUNT(H155:AX155)</f>
        <v>1</v>
      </c>
      <c r="G155" s="31">
        <f>SUM(H155:AX155)</f>
        <v>32.4</v>
      </c>
      <c r="H155" s="104"/>
      <c r="I155" s="104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>
        <v>32.4</v>
      </c>
      <c r="AI155" s="30"/>
      <c r="AJ155" s="30"/>
      <c r="AK155" s="30"/>
      <c r="AL155" s="30"/>
      <c r="AM155" s="30"/>
      <c r="AN155" s="30"/>
      <c r="AO155" s="115"/>
      <c r="AP155" s="30"/>
      <c r="AQ155" s="108"/>
      <c r="AR155" s="6"/>
      <c r="AS155" s="22"/>
      <c r="AT155" s="22"/>
      <c r="AU155" s="22" t="s">
        <v>54</v>
      </c>
      <c r="AV155" s="6"/>
      <c r="AW155" s="22"/>
      <c r="AX155" s="7"/>
    </row>
    <row r="156" spans="1:50" x14ac:dyDescent="0.2">
      <c r="A156" s="29">
        <f ca="1">RANK(E156,$E$2:$E$483)</f>
        <v>155</v>
      </c>
      <c r="B156" s="46" t="s">
        <v>1428</v>
      </c>
      <c r="C156" s="44" t="s">
        <v>1172</v>
      </c>
      <c r="D156" s="2" t="s">
        <v>7</v>
      </c>
      <c r="E156" s="32">
        <f ca="1">SUMPRODUCT(LARGE(H156:AX156,ROW(INDIRECT("1:"&amp;MIN(20,COUNT(H156:AX156))))))</f>
        <v>32</v>
      </c>
      <c r="F156" s="6">
        <f>COUNT(H156:AX156)</f>
        <v>1</v>
      </c>
      <c r="G156" s="31">
        <f>SUM(H156:AX156)</f>
        <v>32</v>
      </c>
      <c r="H156" s="93"/>
      <c r="I156" s="93"/>
      <c r="J156" s="88"/>
      <c r="K156" s="88"/>
      <c r="L156" s="88"/>
      <c r="M156" s="88"/>
      <c r="N156" s="88"/>
      <c r="O156" s="88"/>
      <c r="P156" s="88"/>
      <c r="Q156" s="88"/>
      <c r="R156" s="88">
        <v>32</v>
      </c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96"/>
      <c r="AF156" s="30"/>
      <c r="AG156" s="30"/>
      <c r="AH156" s="30"/>
      <c r="AI156" s="30"/>
      <c r="AJ156" s="30"/>
      <c r="AK156" s="30"/>
      <c r="AL156" s="30"/>
      <c r="AM156" s="30"/>
      <c r="AN156" s="30"/>
      <c r="AO156" s="115"/>
      <c r="AP156" s="30"/>
      <c r="AQ156" s="108"/>
      <c r="AR156" s="6"/>
      <c r="AS156" s="22"/>
      <c r="AT156" s="22"/>
      <c r="AU156" s="22" t="s">
        <v>54</v>
      </c>
      <c r="AV156" s="6"/>
      <c r="AW156" s="22"/>
      <c r="AX156" s="7"/>
    </row>
    <row r="157" spans="1:50" x14ac:dyDescent="0.2">
      <c r="A157" s="29">
        <f ca="1">RANK(E157,$E$2:$E$483)</f>
        <v>155</v>
      </c>
      <c r="B157" s="113" t="s">
        <v>1594</v>
      </c>
      <c r="C157" s="47" t="s">
        <v>1480</v>
      </c>
      <c r="D157" s="2" t="s">
        <v>7</v>
      </c>
      <c r="E157" s="32">
        <f ca="1">SUMPRODUCT(LARGE(H157:AX157,ROW(INDIRECT("1:"&amp;MIN(20,COUNT(H157:AX157))))))</f>
        <v>32</v>
      </c>
      <c r="F157" s="6">
        <f>COUNT(H157:AX157)</f>
        <v>3</v>
      </c>
      <c r="G157" s="31">
        <f>SUM(H157:AX157)</f>
        <v>32</v>
      </c>
      <c r="H157" s="95"/>
      <c r="I157" s="93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>
        <v>2</v>
      </c>
      <c r="AA157" s="88"/>
      <c r="AB157" s="88"/>
      <c r="AC157" s="88"/>
      <c r="AD157" s="88">
        <v>2</v>
      </c>
      <c r="AE157" s="96">
        <v>28</v>
      </c>
      <c r="AF157" s="30"/>
      <c r="AG157" s="30"/>
      <c r="AH157" s="30"/>
      <c r="AI157" s="30"/>
      <c r="AJ157" s="30"/>
      <c r="AK157" s="30"/>
      <c r="AL157" s="30"/>
      <c r="AM157" s="30"/>
      <c r="AN157" s="30"/>
      <c r="AO157" s="115"/>
      <c r="AP157" s="30"/>
      <c r="AQ157" s="108"/>
      <c r="AR157" s="6"/>
      <c r="AS157" s="22"/>
      <c r="AT157" s="22"/>
      <c r="AU157" s="22" t="s">
        <v>54</v>
      </c>
      <c r="AV157" s="6"/>
      <c r="AW157" s="22"/>
      <c r="AX157" s="7"/>
    </row>
    <row r="158" spans="1:50" x14ac:dyDescent="0.2">
      <c r="A158" s="29">
        <f ca="1">RANK(E158,$E$2:$E$483)</f>
        <v>155</v>
      </c>
      <c r="B158" s="113" t="s">
        <v>1631</v>
      </c>
      <c r="C158" s="47" t="s">
        <v>1544</v>
      </c>
      <c r="D158" s="2" t="s">
        <v>7</v>
      </c>
      <c r="E158" s="32">
        <f ca="1">SUMPRODUCT(LARGE(H158:AX158,ROW(INDIRECT("1:"&amp;MIN(20,COUNT(H158:AX158))))))</f>
        <v>32</v>
      </c>
      <c r="F158" s="6">
        <f>COUNT(H158:AX158)</f>
        <v>1</v>
      </c>
      <c r="G158" s="31">
        <f>SUM(H158:AX158)</f>
        <v>32</v>
      </c>
      <c r="H158" s="95"/>
      <c r="I158" s="95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96">
        <v>32</v>
      </c>
      <c r="AF158" s="30"/>
      <c r="AG158" s="30"/>
      <c r="AH158" s="30"/>
      <c r="AI158" s="30"/>
      <c r="AJ158" s="30"/>
      <c r="AK158" s="30"/>
      <c r="AL158" s="30"/>
      <c r="AM158" s="30"/>
      <c r="AN158" s="30"/>
      <c r="AO158" s="115"/>
      <c r="AP158" s="30"/>
      <c r="AQ158" s="108"/>
      <c r="AR158" s="6"/>
      <c r="AS158" s="22"/>
      <c r="AT158" s="22"/>
      <c r="AU158" s="22" t="s">
        <v>54</v>
      </c>
      <c r="AV158" s="6"/>
      <c r="AW158" s="22"/>
      <c r="AX158" s="7"/>
    </row>
    <row r="159" spans="1:50" x14ac:dyDescent="0.2">
      <c r="A159" s="29">
        <f ca="1">RANK(E159,$E$2:$E$483)</f>
        <v>158</v>
      </c>
      <c r="B159" s="46" t="s">
        <v>1324</v>
      </c>
      <c r="C159" s="44" t="s">
        <v>1311</v>
      </c>
      <c r="D159" s="2" t="s">
        <v>7</v>
      </c>
      <c r="E159" s="32">
        <f ca="1">SUMPRODUCT(LARGE(H159:AX159,ROW(INDIRECT("1:"&amp;MIN(20,COUNT(H159:AX159))))))</f>
        <v>31.2</v>
      </c>
      <c r="F159" s="6">
        <f>COUNT(H159:AX159)</f>
        <v>1</v>
      </c>
      <c r="G159" s="31">
        <f>SUM(H159:AX159)</f>
        <v>31.2</v>
      </c>
      <c r="H159" s="95">
        <v>31.2</v>
      </c>
      <c r="I159" s="95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96"/>
      <c r="AF159" s="30"/>
      <c r="AG159" s="30"/>
      <c r="AH159" s="30"/>
      <c r="AI159" s="30"/>
      <c r="AJ159" s="30"/>
      <c r="AK159" s="30"/>
      <c r="AL159" s="30"/>
      <c r="AM159" s="30"/>
      <c r="AN159" s="30"/>
      <c r="AO159" s="115"/>
      <c r="AP159" s="30"/>
      <c r="AQ159" s="108"/>
      <c r="AR159" s="6"/>
      <c r="AS159" s="22"/>
      <c r="AT159" s="22"/>
      <c r="AU159" s="22" t="s">
        <v>54</v>
      </c>
      <c r="AV159" s="6"/>
      <c r="AW159" s="22"/>
      <c r="AX159" s="7"/>
    </row>
    <row r="160" spans="1:50" x14ac:dyDescent="0.2">
      <c r="A160" s="29">
        <f ca="1">RANK(E160,$E$2:$E$483)</f>
        <v>159</v>
      </c>
      <c r="B160" s="46" t="s">
        <v>1623</v>
      </c>
      <c r="C160" s="44" t="s">
        <v>1188</v>
      </c>
      <c r="D160" s="2" t="s">
        <v>7</v>
      </c>
      <c r="E160" s="32">
        <f ca="1">SUMPRODUCT(LARGE(H160:AX160,ROW(INDIRECT("1:"&amp;MIN(20,COUNT(H160:AX160))))))</f>
        <v>31</v>
      </c>
      <c r="F160" s="6">
        <f>COUNT(H160:AX160)</f>
        <v>3</v>
      </c>
      <c r="G160" s="31">
        <f>SUM(H160:AX160)</f>
        <v>31</v>
      </c>
      <c r="H160" s="95"/>
      <c r="I160" s="93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>
        <v>2</v>
      </c>
      <c r="AE160" s="96"/>
      <c r="AF160" s="30"/>
      <c r="AG160" s="30"/>
      <c r="AH160" s="30">
        <v>27</v>
      </c>
      <c r="AI160" s="30"/>
      <c r="AJ160" s="30"/>
      <c r="AK160" s="30"/>
      <c r="AL160" s="30"/>
      <c r="AM160" s="30"/>
      <c r="AN160" s="30"/>
      <c r="AO160" s="115">
        <v>2</v>
      </c>
      <c r="AP160" s="30"/>
      <c r="AQ160" s="108"/>
      <c r="AR160" s="6"/>
      <c r="AS160" s="22"/>
      <c r="AT160" s="22"/>
      <c r="AU160" s="22" t="s">
        <v>54</v>
      </c>
      <c r="AV160" s="6"/>
      <c r="AW160" s="22"/>
      <c r="AX160" s="7"/>
    </row>
    <row r="161" spans="1:52" x14ac:dyDescent="0.2">
      <c r="A161" s="29">
        <f ca="1">RANK(E161,$E$2:$E$483)</f>
        <v>160</v>
      </c>
      <c r="B161" s="46" t="s">
        <v>1847</v>
      </c>
      <c r="C161" s="44" t="s">
        <v>1172</v>
      </c>
      <c r="D161" s="2" t="s">
        <v>7</v>
      </c>
      <c r="E161" s="32">
        <f ca="1">SUMPRODUCT(LARGE(H161:AX161,ROW(INDIRECT("1:"&amp;MIN(20,COUNT(H161:AX161))))))</f>
        <v>30.450000000000003</v>
      </c>
      <c r="F161" s="6">
        <f>COUNT(H161:AX161)</f>
        <v>1</v>
      </c>
      <c r="G161" s="31">
        <f>SUM(H161:AX161)</f>
        <v>30.450000000000003</v>
      </c>
      <c r="H161" s="51"/>
      <c r="I161" s="51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115"/>
      <c r="AP161" s="30"/>
      <c r="AQ161" s="51"/>
      <c r="AR161" s="6"/>
      <c r="AS161" s="22">
        <v>30.450000000000003</v>
      </c>
      <c r="AT161" s="22"/>
      <c r="AU161" s="22"/>
      <c r="AV161" s="6"/>
      <c r="AW161" s="22"/>
      <c r="AX161" s="7"/>
    </row>
    <row r="162" spans="1:52" x14ac:dyDescent="0.2">
      <c r="A162" s="29">
        <f ca="1">RANK(E162,$E$2:$E$483)</f>
        <v>160</v>
      </c>
      <c r="B162" s="46" t="s">
        <v>1848</v>
      </c>
      <c r="C162" s="44" t="s">
        <v>1172</v>
      </c>
      <c r="D162" s="2" t="s">
        <v>7</v>
      </c>
      <c r="E162" s="32">
        <f ca="1">SUMPRODUCT(LARGE(H162:AX162,ROW(INDIRECT("1:"&amp;MIN(20,COUNT(H162:AX162))))))</f>
        <v>30.450000000000003</v>
      </c>
      <c r="F162" s="6">
        <f>COUNT(H162:AX162)</f>
        <v>1</v>
      </c>
      <c r="G162" s="31">
        <f>SUM(H162:AX162)</f>
        <v>30.450000000000003</v>
      </c>
      <c r="H162" s="95"/>
      <c r="I162" s="95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115"/>
      <c r="AP162" s="30"/>
      <c r="AQ162" s="103"/>
      <c r="AR162" s="6"/>
      <c r="AS162" s="22">
        <v>30.450000000000003</v>
      </c>
      <c r="AT162" s="22"/>
      <c r="AU162" s="22"/>
      <c r="AV162" s="6"/>
      <c r="AW162" s="22"/>
      <c r="AX162" s="7"/>
    </row>
    <row r="163" spans="1:52" x14ac:dyDescent="0.2">
      <c r="A163" s="29">
        <f ca="1">RANK(E163,$E$2:$E$483)</f>
        <v>162</v>
      </c>
      <c r="B163" s="122" t="s">
        <v>1549</v>
      </c>
      <c r="C163" s="48" t="s">
        <v>1489</v>
      </c>
      <c r="D163" s="2" t="s">
        <v>7</v>
      </c>
      <c r="E163" s="32">
        <f ca="1">SUMPRODUCT(LARGE(H163:AX163,ROW(INDIRECT("1:"&amp;MIN(20,COUNT(H163:AX163))))))</f>
        <v>30</v>
      </c>
      <c r="F163" s="6">
        <f>COUNT(H163:AX163)</f>
        <v>1</v>
      </c>
      <c r="G163" s="31">
        <f>SUM(H163:AX163)</f>
        <v>30</v>
      </c>
      <c r="H163" s="93"/>
      <c r="I163" s="93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>
        <v>30</v>
      </c>
      <c r="Z163" s="88"/>
      <c r="AA163" s="88"/>
      <c r="AB163" s="88"/>
      <c r="AC163" s="88"/>
      <c r="AD163" s="88"/>
      <c r="AE163" s="96"/>
      <c r="AF163" s="30"/>
      <c r="AG163" s="30"/>
      <c r="AH163" s="30"/>
      <c r="AI163" s="30"/>
      <c r="AJ163" s="30"/>
      <c r="AK163" s="30"/>
      <c r="AL163" s="30"/>
      <c r="AM163" s="30"/>
      <c r="AN163" s="30"/>
      <c r="AO163" s="115"/>
      <c r="AP163" s="30"/>
      <c r="AQ163" s="108"/>
      <c r="AR163" s="6"/>
      <c r="AS163" s="22"/>
      <c r="AT163" s="22"/>
      <c r="AU163" s="22" t="s">
        <v>54</v>
      </c>
      <c r="AV163" s="6"/>
      <c r="AW163" s="22"/>
      <c r="AX163" s="7"/>
      <c r="AY163" s="41"/>
      <c r="AZ163" s="41"/>
    </row>
    <row r="164" spans="1:52" x14ac:dyDescent="0.2">
      <c r="A164" s="29">
        <f ca="1">RANK(E164,$E$2:$E$483)</f>
        <v>162</v>
      </c>
      <c r="B164" s="46" t="s">
        <v>1368</v>
      </c>
      <c r="C164" s="44" t="s">
        <v>1172</v>
      </c>
      <c r="D164" s="2" t="s">
        <v>7</v>
      </c>
      <c r="E164" s="32">
        <f ca="1">SUMPRODUCT(LARGE(H164:AX164,ROW(INDIRECT("1:"&amp;MIN(20,COUNT(H164:AX164))))))</f>
        <v>30</v>
      </c>
      <c r="F164" s="6">
        <f>COUNT(H164:AX164)</f>
        <v>1</v>
      </c>
      <c r="G164" s="31">
        <f>SUM(H164:AX164)</f>
        <v>30</v>
      </c>
      <c r="H164" s="95"/>
      <c r="I164" s="95"/>
      <c r="J164" s="88"/>
      <c r="K164" s="88"/>
      <c r="L164" s="88"/>
      <c r="M164" s="88"/>
      <c r="N164" s="88"/>
      <c r="O164" s="88"/>
      <c r="P164" s="88">
        <v>30</v>
      </c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8"/>
      <c r="AC164" s="88"/>
      <c r="AD164" s="88"/>
      <c r="AE164" s="96"/>
      <c r="AF164" s="30"/>
      <c r="AG164" s="30"/>
      <c r="AH164" s="30"/>
      <c r="AI164" s="30"/>
      <c r="AJ164" s="30"/>
      <c r="AK164" s="30"/>
      <c r="AL164" s="30"/>
      <c r="AM164" s="30"/>
      <c r="AN164" s="30"/>
      <c r="AO164" s="115"/>
      <c r="AP164" s="30"/>
      <c r="AQ164" s="108"/>
      <c r="AR164" s="6"/>
      <c r="AS164" s="22"/>
      <c r="AT164" s="22"/>
      <c r="AU164" s="22" t="s">
        <v>54</v>
      </c>
      <c r="AV164" s="6"/>
      <c r="AW164" s="22"/>
      <c r="AX164" s="7"/>
    </row>
    <row r="165" spans="1:52" x14ac:dyDescent="0.2">
      <c r="A165" s="29">
        <f ca="1">RANK(E165,$E$2:$E$483)</f>
        <v>164</v>
      </c>
      <c r="B165" s="46" t="s">
        <v>1233</v>
      </c>
      <c r="C165" s="44" t="s">
        <v>1151</v>
      </c>
      <c r="D165" s="126" t="s">
        <v>7</v>
      </c>
      <c r="E165" s="32">
        <f ca="1">SUMPRODUCT(LARGE(H165:AX165,ROW(INDIRECT("1:"&amp;MIN(20,COUNT(H165:AX165))))))</f>
        <v>29.8</v>
      </c>
      <c r="F165" s="102">
        <f>COUNT(H165:AX165)</f>
        <v>6</v>
      </c>
      <c r="G165" s="105">
        <f>SUM(H165:AX165)</f>
        <v>29.8</v>
      </c>
      <c r="H165" s="128"/>
      <c r="I165" s="128">
        <v>2</v>
      </c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>
        <v>2</v>
      </c>
      <c r="AA165" s="88"/>
      <c r="AB165" s="88"/>
      <c r="AC165" s="88">
        <v>1.8</v>
      </c>
      <c r="AD165" s="88">
        <v>6</v>
      </c>
      <c r="AE165" s="96">
        <v>16</v>
      </c>
      <c r="AF165" s="30"/>
      <c r="AG165" s="30"/>
      <c r="AH165" s="30"/>
      <c r="AI165" s="30"/>
      <c r="AJ165" s="30"/>
      <c r="AK165" s="30"/>
      <c r="AL165" s="30"/>
      <c r="AM165" s="30"/>
      <c r="AN165" s="30"/>
      <c r="AO165" s="115">
        <v>2</v>
      </c>
      <c r="AP165" s="30"/>
      <c r="AQ165" s="108"/>
      <c r="AR165" s="6"/>
      <c r="AS165" s="22"/>
      <c r="AT165" s="22"/>
      <c r="AU165" s="22" t="s">
        <v>54</v>
      </c>
      <c r="AV165" s="6"/>
      <c r="AW165" s="22"/>
      <c r="AX165" s="7"/>
    </row>
    <row r="166" spans="1:52" x14ac:dyDescent="0.2">
      <c r="A166" s="29">
        <f ca="1">RANK(E166,$E$2:$E$483)</f>
        <v>165</v>
      </c>
      <c r="B166" s="46" t="s">
        <v>649</v>
      </c>
      <c r="C166" s="44" t="s">
        <v>1149</v>
      </c>
      <c r="D166" s="2" t="s">
        <v>7</v>
      </c>
      <c r="E166" s="32">
        <f ca="1">SUMPRODUCT(LARGE(H166:AX166,ROW(INDIRECT("1:"&amp;MIN(20,COUNT(H166:AX166))))))</f>
        <v>28.8</v>
      </c>
      <c r="F166" s="6">
        <f>COUNT(H166:AX166)</f>
        <v>1</v>
      </c>
      <c r="G166" s="31">
        <f>SUM(H166:AX166)</f>
        <v>28.8</v>
      </c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>
        <v>28.8</v>
      </c>
      <c r="AI166" s="30"/>
      <c r="AJ166" s="30"/>
      <c r="AK166" s="30"/>
      <c r="AL166" s="30"/>
      <c r="AM166" s="30"/>
      <c r="AN166" s="30"/>
      <c r="AO166" s="115"/>
      <c r="AP166" s="30"/>
      <c r="AQ166" s="108"/>
      <c r="AR166" s="6"/>
      <c r="AS166" s="22"/>
      <c r="AT166" s="22"/>
      <c r="AU166" s="22" t="s">
        <v>54</v>
      </c>
      <c r="AV166" s="6"/>
      <c r="AW166" s="22"/>
      <c r="AX166" s="7"/>
    </row>
    <row r="167" spans="1:52" x14ac:dyDescent="0.2">
      <c r="A167" s="29">
        <f ca="1">RANK(E167,$E$2:$E$483)</f>
        <v>165</v>
      </c>
      <c r="B167" s="46" t="s">
        <v>1429</v>
      </c>
      <c r="C167" s="44" t="s">
        <v>1159</v>
      </c>
      <c r="D167" s="42" t="s">
        <v>7</v>
      </c>
      <c r="E167" s="32">
        <f ca="1">SUMPRODUCT(LARGE(H167:AX167,ROW(INDIRECT("1:"&amp;MIN(20,COUNT(H167:AX167))))))</f>
        <v>28.8</v>
      </c>
      <c r="F167" s="6">
        <f>COUNT(H167:AX167)</f>
        <v>1</v>
      </c>
      <c r="G167" s="31">
        <f>SUM(H167:AX167)</f>
        <v>28.8</v>
      </c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>
        <v>28.8</v>
      </c>
      <c r="S167" s="88"/>
      <c r="T167" s="88"/>
      <c r="U167" s="88"/>
      <c r="V167" s="88"/>
      <c r="W167" s="88"/>
      <c r="X167" s="88"/>
      <c r="Y167" s="88"/>
      <c r="Z167" s="88"/>
      <c r="AA167" s="88"/>
      <c r="AB167" s="88"/>
      <c r="AC167" s="88"/>
      <c r="AD167" s="88"/>
      <c r="AE167" s="96"/>
      <c r="AF167" s="30"/>
      <c r="AG167" s="30"/>
      <c r="AH167" s="30"/>
      <c r="AI167" s="30"/>
      <c r="AJ167" s="30"/>
      <c r="AK167" s="30"/>
      <c r="AL167" s="30"/>
      <c r="AM167" s="30"/>
      <c r="AN167" s="30"/>
      <c r="AO167" s="115"/>
      <c r="AP167" s="30"/>
      <c r="AQ167" s="108"/>
      <c r="AR167" s="6"/>
      <c r="AS167" s="22"/>
      <c r="AT167" s="22"/>
      <c r="AU167" s="22" t="s">
        <v>54</v>
      </c>
      <c r="AV167" s="6"/>
      <c r="AW167" s="22"/>
      <c r="AX167" s="7"/>
    </row>
    <row r="168" spans="1:52" x14ac:dyDescent="0.2">
      <c r="A168" s="29">
        <f ca="1">RANK(E168,$E$2:$E$483)</f>
        <v>167</v>
      </c>
      <c r="B168" s="113" t="s">
        <v>1797</v>
      </c>
      <c r="C168" s="47" t="s">
        <v>1149</v>
      </c>
      <c r="D168" s="2" t="s">
        <v>7</v>
      </c>
      <c r="E168" s="32">
        <f ca="1">SUMPRODUCT(LARGE(H168:AX168,ROW(INDIRECT("1:"&amp;MIN(20,COUNT(H168:AX168))))))</f>
        <v>28.799999999999997</v>
      </c>
      <c r="F168" s="6">
        <f>COUNT(H168:AX168)</f>
        <v>1</v>
      </c>
      <c r="G168" s="31">
        <f>SUM(H168:AX168)</f>
        <v>28.799999999999997</v>
      </c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>
        <v>28.799999999999997</v>
      </c>
      <c r="AJ168" s="30"/>
      <c r="AK168" s="30"/>
      <c r="AL168" s="30"/>
      <c r="AM168" s="30"/>
      <c r="AN168" s="30"/>
      <c r="AO168" s="115"/>
      <c r="AP168" s="30"/>
      <c r="AQ168" s="103"/>
      <c r="AR168" s="6"/>
      <c r="AS168" s="22"/>
      <c r="AT168" s="22"/>
      <c r="AU168" s="22" t="s">
        <v>54</v>
      </c>
      <c r="AV168" s="6"/>
      <c r="AW168" s="22"/>
      <c r="AX168" s="7"/>
    </row>
    <row r="169" spans="1:52" x14ac:dyDescent="0.2">
      <c r="A169" s="29">
        <f ca="1">RANK(E169,$E$2:$E$483)</f>
        <v>168</v>
      </c>
      <c r="B169" s="113" t="s">
        <v>1599</v>
      </c>
      <c r="C169" s="2" t="s">
        <v>1150</v>
      </c>
      <c r="D169" s="2" t="s">
        <v>7</v>
      </c>
      <c r="E169" s="32">
        <f ca="1">SUMPRODUCT(LARGE(H169:AX169,ROW(INDIRECT("1:"&amp;MIN(20,COUNT(H169:AX169))))))</f>
        <v>27.8</v>
      </c>
      <c r="F169" s="6">
        <f>COUNT(H169:AX169)</f>
        <v>6</v>
      </c>
      <c r="G169" s="31">
        <f>SUM(H169:AX169)</f>
        <v>27.8</v>
      </c>
      <c r="H169" s="42"/>
      <c r="I169" s="42"/>
      <c r="J169" s="42"/>
      <c r="K169" s="42"/>
      <c r="L169" s="42"/>
      <c r="M169" s="42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  <c r="Z169" s="88">
        <v>2</v>
      </c>
      <c r="AA169" s="88"/>
      <c r="AB169" s="88"/>
      <c r="AC169" s="88">
        <v>1.8</v>
      </c>
      <c r="AD169" s="88">
        <v>2</v>
      </c>
      <c r="AE169" s="96">
        <v>2</v>
      </c>
      <c r="AF169" s="30">
        <v>18</v>
      </c>
      <c r="AG169" s="30"/>
      <c r="AH169" s="30"/>
      <c r="AI169" s="30"/>
      <c r="AJ169" s="30"/>
      <c r="AK169" s="30"/>
      <c r="AL169" s="30"/>
      <c r="AM169" s="121"/>
      <c r="AN169" s="121"/>
      <c r="AO169" s="115"/>
      <c r="AP169" s="30">
        <v>2</v>
      </c>
      <c r="AQ169" s="108"/>
      <c r="AR169" s="6"/>
      <c r="AS169" s="22"/>
      <c r="AT169" s="22"/>
      <c r="AU169" s="22" t="s">
        <v>54</v>
      </c>
      <c r="AV169" s="6"/>
      <c r="AW169" s="22"/>
      <c r="AX169" s="7"/>
    </row>
    <row r="170" spans="1:52" x14ac:dyDescent="0.2">
      <c r="A170" s="29">
        <f ca="1">RANK(E170,$E$2:$E$483)</f>
        <v>169</v>
      </c>
      <c r="B170" s="113" t="s">
        <v>883</v>
      </c>
      <c r="C170" s="47" t="s">
        <v>1485</v>
      </c>
      <c r="D170" s="47" t="s">
        <v>7</v>
      </c>
      <c r="E170" s="32">
        <f ca="1">SUMPRODUCT(LARGE(H170:AX170,ROW(INDIRECT("1:"&amp;MIN(20,COUNT(H170:AX170))))))</f>
        <v>27.6</v>
      </c>
      <c r="F170" s="6">
        <f>COUNT(H170:AX170)</f>
        <v>4</v>
      </c>
      <c r="G170" s="31">
        <f>SUM(H170:AX170)</f>
        <v>27.6</v>
      </c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  <c r="Z170" s="88">
        <v>2</v>
      </c>
      <c r="AA170" s="88"/>
      <c r="AB170" s="88"/>
      <c r="AC170" s="88"/>
      <c r="AD170" s="88"/>
      <c r="AE170" s="96">
        <v>2</v>
      </c>
      <c r="AF170" s="30"/>
      <c r="AG170" s="30"/>
      <c r="AH170" s="30">
        <v>21.6</v>
      </c>
      <c r="AI170" s="30"/>
      <c r="AJ170" s="30"/>
      <c r="AK170" s="30"/>
      <c r="AL170" s="30"/>
      <c r="AM170" s="30"/>
      <c r="AN170" s="30"/>
      <c r="AO170" s="115">
        <v>2</v>
      </c>
      <c r="AP170" s="30"/>
      <c r="AQ170" s="108"/>
      <c r="AR170" s="6"/>
      <c r="AS170" s="22"/>
      <c r="AT170" s="22"/>
      <c r="AU170" s="22" t="s">
        <v>54</v>
      </c>
      <c r="AV170" s="6"/>
      <c r="AW170" s="22"/>
      <c r="AX170" s="7"/>
    </row>
    <row r="171" spans="1:52" x14ac:dyDescent="0.2">
      <c r="A171" s="29">
        <f ca="1">RANK(E171,$E$2:$E$483)</f>
        <v>170</v>
      </c>
      <c r="B171" s="122" t="s">
        <v>1610</v>
      </c>
      <c r="C171" s="44" t="s">
        <v>1570</v>
      </c>
      <c r="D171" s="2" t="s">
        <v>7</v>
      </c>
      <c r="E171" s="32">
        <f ca="1">SUMPRODUCT(LARGE(H171:AX171,ROW(INDIRECT("1:"&amp;MIN(20,COUNT(H171:AX171))))))</f>
        <v>27.400000000000002</v>
      </c>
      <c r="F171" s="6">
        <f>COUNT(H171:AX171)</f>
        <v>2</v>
      </c>
      <c r="G171" s="31">
        <f>SUM(H171:AX171)</f>
        <v>27.400000000000002</v>
      </c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  <c r="Z171" s="88"/>
      <c r="AA171" s="88"/>
      <c r="AB171" s="88"/>
      <c r="AC171" s="88">
        <v>23.400000000000002</v>
      </c>
      <c r="AD171" s="88">
        <v>4</v>
      </c>
      <c r="AE171" s="96"/>
      <c r="AF171" s="30"/>
      <c r="AG171" s="30"/>
      <c r="AH171" s="30"/>
      <c r="AI171" s="30"/>
      <c r="AJ171" s="30"/>
      <c r="AK171" s="30"/>
      <c r="AL171" s="30"/>
      <c r="AM171" s="30"/>
      <c r="AN171" s="30"/>
      <c r="AO171" s="115"/>
      <c r="AP171" s="30"/>
      <c r="AQ171" s="108"/>
      <c r="AR171" s="6"/>
      <c r="AS171" s="22"/>
      <c r="AT171" s="22"/>
      <c r="AU171" s="22" t="s">
        <v>54</v>
      </c>
      <c r="AV171" s="6"/>
      <c r="AW171" s="22"/>
      <c r="AX171" s="7"/>
    </row>
    <row r="172" spans="1:52" x14ac:dyDescent="0.2">
      <c r="A172" s="29">
        <f ca="1">RANK(E172,$E$2:$E$483)</f>
        <v>171</v>
      </c>
      <c r="B172" s="111" t="s">
        <v>451</v>
      </c>
      <c r="C172" s="42" t="s">
        <v>1477</v>
      </c>
      <c r="D172" s="2" t="s">
        <v>7</v>
      </c>
      <c r="E172" s="32">
        <f ca="1">SUMPRODUCT(LARGE(H172:AX172,ROW(INDIRECT("1:"&amp;MIN(20,COUNT(H172:AX172))))))</f>
        <v>27.2</v>
      </c>
      <c r="F172" s="6">
        <f>COUNT(H172:AX172)</f>
        <v>5</v>
      </c>
      <c r="G172" s="31">
        <f>SUM(H172:AX172)</f>
        <v>27.2</v>
      </c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>
        <v>19.2</v>
      </c>
      <c r="Y172" s="88">
        <v>2</v>
      </c>
      <c r="Z172" s="88">
        <v>2</v>
      </c>
      <c r="AA172" s="88"/>
      <c r="AB172" s="88"/>
      <c r="AC172" s="88"/>
      <c r="AD172" s="88"/>
      <c r="AE172" s="96">
        <v>2</v>
      </c>
      <c r="AF172" s="30"/>
      <c r="AG172" s="30"/>
      <c r="AH172" s="30"/>
      <c r="AI172" s="30"/>
      <c r="AJ172" s="30"/>
      <c r="AK172" s="30"/>
      <c r="AL172" s="30"/>
      <c r="AM172" s="30"/>
      <c r="AN172" s="30"/>
      <c r="AO172" s="115">
        <v>2</v>
      </c>
      <c r="AP172" s="30"/>
      <c r="AQ172" s="108"/>
      <c r="AR172" s="6"/>
      <c r="AS172" s="22"/>
      <c r="AT172" s="22"/>
      <c r="AU172" s="22" t="s">
        <v>54</v>
      </c>
      <c r="AV172" s="6"/>
      <c r="AW172" s="22"/>
      <c r="AX172" s="7"/>
    </row>
    <row r="173" spans="1:52" x14ac:dyDescent="0.2">
      <c r="A173" s="29">
        <f ca="1">RANK(E173,$E$2:$E$483)</f>
        <v>171</v>
      </c>
      <c r="B173" s="113" t="s">
        <v>307</v>
      </c>
      <c r="C173" s="2" t="s">
        <v>1149</v>
      </c>
      <c r="D173" s="2" t="s">
        <v>7</v>
      </c>
      <c r="E173" s="32">
        <f ca="1">SUMPRODUCT(LARGE(H173:AX173,ROW(INDIRECT("1:"&amp;MIN(20,COUNT(H173:AX173))))))</f>
        <v>27.2</v>
      </c>
      <c r="F173" s="6">
        <f>COUNT(H173:AX173)</f>
        <v>3</v>
      </c>
      <c r="G173" s="31">
        <f>SUM(H173:AX173)</f>
        <v>27.2</v>
      </c>
      <c r="H173" s="42"/>
      <c r="I173" s="42"/>
      <c r="J173" s="42"/>
      <c r="K173" s="42"/>
      <c r="L173" s="42"/>
      <c r="M173" s="42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>
        <v>18</v>
      </c>
      <c r="Z173" s="88"/>
      <c r="AA173" s="88"/>
      <c r="AB173" s="88"/>
      <c r="AC173" s="88">
        <v>7.2</v>
      </c>
      <c r="AD173" s="88">
        <v>2</v>
      </c>
      <c r="AE173" s="96"/>
      <c r="AF173" s="30"/>
      <c r="AG173" s="30"/>
      <c r="AH173" s="30"/>
      <c r="AI173" s="30"/>
      <c r="AJ173" s="30"/>
      <c r="AK173" s="30"/>
      <c r="AL173" s="30"/>
      <c r="AM173" s="121"/>
      <c r="AN173" s="121"/>
      <c r="AO173" s="115"/>
      <c r="AP173" s="30"/>
      <c r="AQ173" s="108"/>
      <c r="AR173" s="6"/>
      <c r="AS173" s="22"/>
      <c r="AT173" s="22"/>
      <c r="AU173" s="22" t="s">
        <v>54</v>
      </c>
      <c r="AV173" s="6"/>
      <c r="AW173" s="22"/>
      <c r="AX173" s="7"/>
    </row>
    <row r="174" spans="1:52" x14ac:dyDescent="0.2">
      <c r="A174" s="29">
        <f ca="1">RANK(E174,$E$2:$E$483)</f>
        <v>173</v>
      </c>
      <c r="B174" s="46" t="s">
        <v>776</v>
      </c>
      <c r="C174" s="44" t="s">
        <v>1159</v>
      </c>
      <c r="D174" s="2" t="s">
        <v>7</v>
      </c>
      <c r="E174" s="32">
        <f ca="1">SUMPRODUCT(LARGE(H174:AX174,ROW(INDIRECT("1:"&amp;MIN(20,COUNT(H174:AX174))))))</f>
        <v>27</v>
      </c>
      <c r="F174" s="6">
        <f>COUNT(H174:AX174)</f>
        <v>1</v>
      </c>
      <c r="G174" s="31">
        <f>SUM(H174:AX174)</f>
        <v>27</v>
      </c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115">
        <v>27</v>
      </c>
      <c r="AP174" s="30"/>
      <c r="AQ174" s="108"/>
      <c r="AR174" s="6"/>
      <c r="AS174" s="22"/>
      <c r="AT174" s="22"/>
      <c r="AU174" s="22" t="s">
        <v>54</v>
      </c>
      <c r="AV174" s="6"/>
      <c r="AW174" s="22"/>
      <c r="AX174" s="7"/>
    </row>
    <row r="175" spans="1:52" x14ac:dyDescent="0.2">
      <c r="A175" s="29">
        <f ca="1">RANK(E175,$E$2:$E$483)</f>
        <v>174</v>
      </c>
      <c r="B175" s="46" t="s">
        <v>657</v>
      </c>
      <c r="C175" s="44" t="s">
        <v>1149</v>
      </c>
      <c r="D175" s="2" t="s">
        <v>7</v>
      </c>
      <c r="E175" s="32">
        <f ca="1">SUMPRODUCT(LARGE(H175:AX175,ROW(INDIRECT("1:"&amp;MIN(20,COUNT(H175:AX175))))))</f>
        <v>26.8</v>
      </c>
      <c r="F175" s="6">
        <f>COUNT(H175:AX175)</f>
        <v>8</v>
      </c>
      <c r="G175" s="31">
        <f>SUM(H175:AX175)</f>
        <v>26.8</v>
      </c>
      <c r="H175" s="88"/>
      <c r="I175" s="88">
        <v>2</v>
      </c>
      <c r="J175" s="88"/>
      <c r="K175" s="88">
        <v>10.8</v>
      </c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>
        <v>2</v>
      </c>
      <c r="Z175" s="88">
        <v>4</v>
      </c>
      <c r="AA175" s="88"/>
      <c r="AB175" s="88"/>
      <c r="AC175" s="88"/>
      <c r="AD175" s="88">
        <v>2</v>
      </c>
      <c r="AE175" s="96">
        <v>2</v>
      </c>
      <c r="AF175" s="30"/>
      <c r="AG175" s="30"/>
      <c r="AH175" s="30"/>
      <c r="AI175" s="30"/>
      <c r="AJ175" s="30"/>
      <c r="AK175" s="30"/>
      <c r="AL175" s="30"/>
      <c r="AM175" s="30"/>
      <c r="AN175" s="30"/>
      <c r="AO175" s="115">
        <v>2</v>
      </c>
      <c r="AP175" s="30">
        <v>2</v>
      </c>
      <c r="AQ175" s="108"/>
      <c r="AR175" s="6"/>
      <c r="AS175" s="22"/>
      <c r="AT175" s="22"/>
      <c r="AU175" s="22" t="s">
        <v>54</v>
      </c>
      <c r="AV175" s="6"/>
      <c r="AW175" s="22"/>
      <c r="AX175" s="7"/>
    </row>
    <row r="176" spans="1:52" x14ac:dyDescent="0.2">
      <c r="A176" s="29">
        <f ca="1">RANK(E176,$E$2:$E$483)</f>
        <v>175</v>
      </c>
      <c r="B176" s="110" t="s">
        <v>1562</v>
      </c>
      <c r="C176" s="43" t="s">
        <v>1150</v>
      </c>
      <c r="D176" s="2" t="s">
        <v>7</v>
      </c>
      <c r="E176" s="32">
        <f ca="1">SUMPRODUCT(LARGE(H176:AX176,ROW(INDIRECT("1:"&amp;MIN(20,COUNT(H176:AX176))))))</f>
        <v>26.6</v>
      </c>
      <c r="F176" s="6">
        <f>COUNT(H176:AX176)</f>
        <v>6</v>
      </c>
      <c r="G176" s="31">
        <f>SUM(H176:AX176)</f>
        <v>26.6</v>
      </c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>
        <v>2</v>
      </c>
      <c r="Z176" s="88">
        <v>2</v>
      </c>
      <c r="AA176" s="88"/>
      <c r="AB176" s="88"/>
      <c r="AC176" s="88">
        <v>1.8</v>
      </c>
      <c r="AD176" s="88">
        <v>2</v>
      </c>
      <c r="AE176" s="96">
        <v>2</v>
      </c>
      <c r="AF176" s="30">
        <v>16.8</v>
      </c>
      <c r="AG176" s="30"/>
      <c r="AH176" s="30"/>
      <c r="AI176" s="30"/>
      <c r="AJ176" s="30"/>
      <c r="AK176" s="30"/>
      <c r="AL176" s="30"/>
      <c r="AM176" s="30"/>
      <c r="AN176" s="30"/>
      <c r="AO176" s="115"/>
      <c r="AP176" s="30"/>
      <c r="AQ176" s="108"/>
      <c r="AR176" s="6"/>
      <c r="AS176" s="22"/>
      <c r="AT176" s="22"/>
      <c r="AU176" s="22" t="s">
        <v>54</v>
      </c>
      <c r="AV176" s="6"/>
      <c r="AW176" s="22"/>
      <c r="AX176" s="7"/>
    </row>
    <row r="177" spans="1:50" x14ac:dyDescent="0.2">
      <c r="A177" s="29">
        <f ca="1">RANK(E177,$E$2:$E$483)</f>
        <v>176</v>
      </c>
      <c r="B177" s="46" t="s">
        <v>95</v>
      </c>
      <c r="C177" s="44" t="s">
        <v>1325</v>
      </c>
      <c r="D177" s="2" t="s">
        <v>7</v>
      </c>
      <c r="E177" s="32">
        <f ca="1">SUMPRODUCT(LARGE(H177:AX177,ROW(INDIRECT("1:"&amp;MIN(20,COUNT(H177:AX177))))))</f>
        <v>26.4</v>
      </c>
      <c r="F177" s="6">
        <f>COUNT(H177:AX177)</f>
        <v>1</v>
      </c>
      <c r="G177" s="31">
        <f>SUM(H177:AX177)</f>
        <v>26.4</v>
      </c>
      <c r="H177" s="88">
        <v>26.4</v>
      </c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96"/>
      <c r="AF177" s="30"/>
      <c r="AG177" s="30"/>
      <c r="AH177" s="30"/>
      <c r="AI177" s="30"/>
      <c r="AJ177" s="30"/>
      <c r="AK177" s="30"/>
      <c r="AL177" s="30"/>
      <c r="AM177" s="30"/>
      <c r="AN177" s="30"/>
      <c r="AO177" s="115"/>
      <c r="AP177" s="30"/>
      <c r="AQ177" s="108"/>
      <c r="AR177" s="6"/>
      <c r="AS177" s="22"/>
      <c r="AT177" s="22"/>
      <c r="AU177" s="22" t="s">
        <v>54</v>
      </c>
      <c r="AV177" s="6"/>
      <c r="AW177" s="22"/>
      <c r="AX177" s="7"/>
    </row>
    <row r="178" spans="1:50" x14ac:dyDescent="0.2">
      <c r="A178" s="29">
        <f ca="1">RANK(E178,$E$2:$E$483)</f>
        <v>176</v>
      </c>
      <c r="B178" s="46" t="s">
        <v>1253</v>
      </c>
      <c r="C178" s="44" t="s">
        <v>1192</v>
      </c>
      <c r="D178" s="2" t="s">
        <v>7</v>
      </c>
      <c r="E178" s="32">
        <f ca="1">SUMPRODUCT(LARGE(H178:AX178,ROW(INDIRECT("1:"&amp;MIN(20,COUNT(H178:AX178))))))</f>
        <v>26.4</v>
      </c>
      <c r="F178" s="6">
        <f>COUNT(H178:AX178)</f>
        <v>3</v>
      </c>
      <c r="G178" s="31">
        <f>SUM(H178:AX178)</f>
        <v>26.4</v>
      </c>
      <c r="H178" s="88"/>
      <c r="I178" s="88">
        <v>2</v>
      </c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  <c r="Z178" s="88"/>
      <c r="AA178" s="88"/>
      <c r="AB178" s="88"/>
      <c r="AC178" s="88"/>
      <c r="AD178" s="88"/>
      <c r="AE178" s="96"/>
      <c r="AF178" s="30"/>
      <c r="AG178" s="30"/>
      <c r="AH178" s="30"/>
      <c r="AI178" s="30"/>
      <c r="AJ178" s="30"/>
      <c r="AK178" s="30">
        <v>22.4</v>
      </c>
      <c r="AL178" s="30"/>
      <c r="AM178" s="30"/>
      <c r="AN178" s="30"/>
      <c r="AO178" s="115">
        <v>2</v>
      </c>
      <c r="AP178" s="30"/>
      <c r="AQ178" s="108"/>
      <c r="AR178" s="6"/>
      <c r="AS178" s="22"/>
      <c r="AT178" s="22"/>
      <c r="AU178" s="22" t="s">
        <v>54</v>
      </c>
      <c r="AV178" s="6"/>
      <c r="AW178" s="22"/>
      <c r="AX178" s="7"/>
    </row>
    <row r="179" spans="1:50" x14ac:dyDescent="0.2">
      <c r="A179" s="29">
        <f ca="1">RANK(E179,$E$2:$E$483)</f>
        <v>178</v>
      </c>
      <c r="B179" s="111" t="s">
        <v>1608</v>
      </c>
      <c r="C179" s="49" t="s">
        <v>1570</v>
      </c>
      <c r="D179" s="2" t="s">
        <v>7</v>
      </c>
      <c r="E179" s="32">
        <f ca="1">SUMPRODUCT(LARGE(H179:AX179,ROW(INDIRECT("1:"&amp;MIN(20,COUNT(H179:AX179))))))</f>
        <v>26</v>
      </c>
      <c r="F179" s="6">
        <f>COUNT(H179:AX179)</f>
        <v>2</v>
      </c>
      <c r="G179" s="31">
        <f>SUM(H179:AX179)</f>
        <v>26</v>
      </c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>
        <v>24</v>
      </c>
      <c r="AC179" s="88"/>
      <c r="AD179" s="88">
        <v>2</v>
      </c>
      <c r="AE179" s="96"/>
      <c r="AF179" s="30"/>
      <c r="AG179" s="30"/>
      <c r="AH179" s="30"/>
      <c r="AI179" s="30"/>
      <c r="AJ179" s="30"/>
      <c r="AK179" s="30"/>
      <c r="AL179" s="30"/>
      <c r="AM179" s="30"/>
      <c r="AN179" s="30"/>
      <c r="AO179" s="115"/>
      <c r="AP179" s="30"/>
      <c r="AQ179" s="108"/>
      <c r="AR179" s="6"/>
      <c r="AS179" s="22"/>
      <c r="AT179" s="22"/>
      <c r="AU179" s="22" t="s">
        <v>54</v>
      </c>
      <c r="AV179" s="6"/>
      <c r="AW179" s="22"/>
      <c r="AX179" s="7"/>
    </row>
    <row r="180" spans="1:50" x14ac:dyDescent="0.2">
      <c r="A180" s="29">
        <f ca="1">RANK(E180,$E$2:$E$483)</f>
        <v>178</v>
      </c>
      <c r="B180" s="46" t="s">
        <v>887</v>
      </c>
      <c r="C180" s="44" t="s">
        <v>1701</v>
      </c>
      <c r="D180" s="2" t="s">
        <v>7</v>
      </c>
      <c r="E180" s="32">
        <f ca="1">SUMPRODUCT(LARGE(H180:AX180,ROW(INDIRECT("1:"&amp;MIN(20,COUNT(H180:AX180))))))</f>
        <v>26</v>
      </c>
      <c r="F180" s="6">
        <f>COUNT(H180:AX180)</f>
        <v>2</v>
      </c>
      <c r="G180" s="31">
        <f>SUM(H180:AX180)</f>
        <v>26</v>
      </c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>
        <v>24</v>
      </c>
      <c r="AH180" s="30"/>
      <c r="AI180" s="30"/>
      <c r="AJ180" s="30"/>
      <c r="AK180" s="30"/>
      <c r="AL180" s="30"/>
      <c r="AM180" s="30"/>
      <c r="AN180" s="30"/>
      <c r="AO180" s="115">
        <v>2</v>
      </c>
      <c r="AP180" s="30"/>
      <c r="AQ180" s="108"/>
      <c r="AR180" s="6"/>
      <c r="AS180" s="22"/>
      <c r="AT180" s="22"/>
      <c r="AU180" s="22" t="s">
        <v>54</v>
      </c>
      <c r="AV180" s="6"/>
      <c r="AW180" s="22"/>
      <c r="AX180" s="7"/>
    </row>
    <row r="181" spans="1:50" x14ac:dyDescent="0.2">
      <c r="A181" s="29">
        <f ca="1">RANK(E181,$E$2:$E$483)</f>
        <v>180</v>
      </c>
      <c r="B181" s="46" t="s">
        <v>1770</v>
      </c>
      <c r="C181" s="44" t="s">
        <v>1159</v>
      </c>
      <c r="D181" s="2" t="s">
        <v>7</v>
      </c>
      <c r="E181" s="32">
        <f ca="1">SUMPRODUCT(LARGE(H181:AX181,ROW(INDIRECT("1:"&amp;MIN(20,COUNT(H181:AX181))))))</f>
        <v>25.599999999999998</v>
      </c>
      <c r="F181" s="6">
        <f>COUNT(H181:AX181)</f>
        <v>2</v>
      </c>
      <c r="G181" s="31">
        <f>SUM(H181:AX181)</f>
        <v>25.599999999999998</v>
      </c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>
        <v>1.8</v>
      </c>
      <c r="AI181" s="30"/>
      <c r="AJ181" s="30"/>
      <c r="AK181" s="30"/>
      <c r="AL181" s="30">
        <v>23.799999999999997</v>
      </c>
      <c r="AM181" s="30"/>
      <c r="AN181" s="30"/>
      <c r="AO181" s="115"/>
      <c r="AP181" s="30"/>
      <c r="AQ181" s="103"/>
      <c r="AR181" s="6"/>
      <c r="AS181" s="22"/>
      <c r="AT181" s="22"/>
      <c r="AU181" s="22" t="s">
        <v>54</v>
      </c>
      <c r="AV181" s="6"/>
      <c r="AW181" s="22"/>
      <c r="AX181" s="7"/>
    </row>
    <row r="182" spans="1:50" x14ac:dyDescent="0.2">
      <c r="A182" s="29">
        <f ca="1">RANK(E182,$E$2:$E$483)</f>
        <v>180</v>
      </c>
      <c r="B182" s="112" t="s">
        <v>1766</v>
      </c>
      <c r="C182" s="2" t="s">
        <v>1192</v>
      </c>
      <c r="D182" s="2" t="s">
        <v>7</v>
      </c>
      <c r="E182" s="32">
        <f ca="1">SUMPRODUCT(LARGE(H182:AX182,ROW(INDIRECT("1:"&amp;MIN(20,COUNT(H182:AX182))))))</f>
        <v>25.599999999999998</v>
      </c>
      <c r="F182" s="6">
        <f>COUNT(H182:AX182)</f>
        <v>2</v>
      </c>
      <c r="G182" s="31">
        <f>SUM(H182:AX182)</f>
        <v>25.599999999999998</v>
      </c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>
        <v>1.8</v>
      </c>
      <c r="AI182" s="30"/>
      <c r="AJ182" s="30"/>
      <c r="AK182" s="30">
        <v>23.799999999999997</v>
      </c>
      <c r="AL182" s="30"/>
      <c r="AM182" s="30"/>
      <c r="AN182" s="30"/>
      <c r="AO182" s="115"/>
      <c r="AP182" s="30"/>
      <c r="AQ182" s="103"/>
      <c r="AR182" s="6"/>
      <c r="AS182" s="22"/>
      <c r="AT182" s="22"/>
      <c r="AU182" s="22" t="s">
        <v>54</v>
      </c>
      <c r="AV182" s="6"/>
      <c r="AW182" s="22"/>
      <c r="AX182" s="7"/>
    </row>
    <row r="183" spans="1:50" x14ac:dyDescent="0.2">
      <c r="A183" s="29">
        <f ca="1">RANK(E183,$E$2:$E$483)</f>
        <v>182</v>
      </c>
      <c r="B183" s="46" t="s">
        <v>1458</v>
      </c>
      <c r="C183" s="44" t="s">
        <v>1298</v>
      </c>
      <c r="D183" s="42" t="s">
        <v>7</v>
      </c>
      <c r="E183" s="32">
        <f ca="1">SUMPRODUCT(LARGE(H183:AX183,ROW(INDIRECT("1:"&amp;MIN(20,COUNT(H183:AX183))))))</f>
        <v>25.4</v>
      </c>
      <c r="F183" s="6">
        <f>COUNT(H183:AX183)</f>
        <v>2</v>
      </c>
      <c r="G183" s="31">
        <f>SUM(H183:AX183)</f>
        <v>25.4</v>
      </c>
      <c r="H183" s="88"/>
      <c r="I183" s="88"/>
      <c r="J183" s="88"/>
      <c r="K183" s="88"/>
      <c r="L183" s="88"/>
      <c r="M183" s="88"/>
      <c r="N183" s="88">
        <v>23.4</v>
      </c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8"/>
      <c r="AC183" s="88"/>
      <c r="AD183" s="88"/>
      <c r="AE183" s="96"/>
      <c r="AF183" s="30"/>
      <c r="AG183" s="30"/>
      <c r="AH183" s="30"/>
      <c r="AI183" s="30"/>
      <c r="AJ183" s="30"/>
      <c r="AK183" s="30"/>
      <c r="AL183" s="30"/>
      <c r="AM183" s="30"/>
      <c r="AN183" s="30"/>
      <c r="AO183" s="115">
        <v>2</v>
      </c>
      <c r="AP183" s="30"/>
      <c r="AQ183" s="108"/>
      <c r="AR183" s="6"/>
      <c r="AS183" s="22"/>
      <c r="AT183" s="22"/>
      <c r="AU183" s="22" t="s">
        <v>54</v>
      </c>
      <c r="AV183" s="6"/>
      <c r="AW183" s="22"/>
      <c r="AX183" s="7"/>
    </row>
    <row r="184" spans="1:50" x14ac:dyDescent="0.2">
      <c r="A184" s="29">
        <f ca="1">RANK(E184,$E$2:$E$483)</f>
        <v>183</v>
      </c>
      <c r="B184" s="46" t="s">
        <v>1466</v>
      </c>
      <c r="C184" s="44" t="s">
        <v>1159</v>
      </c>
      <c r="D184" s="2" t="s">
        <v>7</v>
      </c>
      <c r="E184" s="32">
        <f ca="1">SUMPRODUCT(LARGE(H184:AX184,ROW(INDIRECT("1:"&amp;MIN(20,COUNT(H184:AX184))))))</f>
        <v>25.2</v>
      </c>
      <c r="F184" s="6">
        <f>COUNT(H184:AX184)</f>
        <v>1</v>
      </c>
      <c r="G184" s="31">
        <f>SUM(H184:AX184)</f>
        <v>25.2</v>
      </c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>
        <v>25.2</v>
      </c>
      <c r="U184" s="88"/>
      <c r="V184" s="88"/>
      <c r="W184" s="88"/>
      <c r="X184" s="88"/>
      <c r="Y184" s="88"/>
      <c r="Z184" s="88"/>
      <c r="AA184" s="88"/>
      <c r="AB184" s="88"/>
      <c r="AC184" s="88"/>
      <c r="AD184" s="88"/>
      <c r="AE184" s="96"/>
      <c r="AF184" s="30"/>
      <c r="AG184" s="30"/>
      <c r="AH184" s="30"/>
      <c r="AI184" s="30"/>
      <c r="AJ184" s="30"/>
      <c r="AK184" s="30"/>
      <c r="AL184" s="30"/>
      <c r="AM184" s="30"/>
      <c r="AN184" s="30"/>
      <c r="AO184" s="115"/>
      <c r="AP184" s="30"/>
      <c r="AQ184" s="108"/>
      <c r="AR184" s="6"/>
      <c r="AS184" s="22"/>
      <c r="AT184" s="22"/>
      <c r="AU184" s="22" t="s">
        <v>54</v>
      </c>
      <c r="AV184" s="6"/>
      <c r="AW184" s="22"/>
      <c r="AX184" s="7"/>
    </row>
    <row r="185" spans="1:50" x14ac:dyDescent="0.2">
      <c r="A185" s="29">
        <f ca="1">RANK(E185,$E$2:$E$483)</f>
        <v>183</v>
      </c>
      <c r="B185" s="46" t="s">
        <v>1854</v>
      </c>
      <c r="C185" s="44" t="s">
        <v>1172</v>
      </c>
      <c r="D185" s="2" t="s">
        <v>7</v>
      </c>
      <c r="E185" s="32">
        <f ca="1">SUMPRODUCT(LARGE(H185:AX185,ROW(INDIRECT("1:"&amp;MIN(20,COUNT(H185:AX185))))))</f>
        <v>25.2</v>
      </c>
      <c r="F185" s="6">
        <f>COUNT(H185:AX185)</f>
        <v>1</v>
      </c>
      <c r="G185" s="31">
        <f>SUM(H185:AX185)</f>
        <v>25.2</v>
      </c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115"/>
      <c r="AP185" s="30"/>
      <c r="AQ185" s="131"/>
      <c r="AR185" s="30"/>
      <c r="AS185" s="131"/>
      <c r="AT185" s="131"/>
      <c r="AU185" s="22">
        <v>25.2</v>
      </c>
      <c r="AV185" s="30"/>
      <c r="AW185" s="131"/>
      <c r="AX185" s="115"/>
    </row>
    <row r="186" spans="1:50" x14ac:dyDescent="0.2">
      <c r="A186" s="29">
        <f ca="1">RANK(E186,$E$2:$E$483)</f>
        <v>183</v>
      </c>
      <c r="B186" s="46" t="s">
        <v>972</v>
      </c>
      <c r="C186" s="44" t="s">
        <v>1149</v>
      </c>
      <c r="D186" s="2" t="s">
        <v>7</v>
      </c>
      <c r="E186" s="32">
        <f ca="1">SUMPRODUCT(LARGE(H186:AX186,ROW(INDIRECT("1:"&amp;MIN(20,COUNT(H186:AX186))))))</f>
        <v>25.2</v>
      </c>
      <c r="F186" s="6">
        <f>COUNT(H186:AX186)</f>
        <v>1</v>
      </c>
      <c r="G186" s="31">
        <f>SUM(H186:AX186)</f>
        <v>25.2</v>
      </c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>
        <v>25.2</v>
      </c>
      <c r="AI186" s="30"/>
      <c r="AJ186" s="30"/>
      <c r="AK186" s="30"/>
      <c r="AL186" s="30"/>
      <c r="AM186" s="30"/>
      <c r="AN186" s="30"/>
      <c r="AO186" s="115"/>
      <c r="AP186" s="30"/>
      <c r="AQ186" s="108"/>
      <c r="AR186" s="6"/>
      <c r="AS186" s="22"/>
      <c r="AT186" s="22"/>
      <c r="AU186" s="22" t="s">
        <v>54</v>
      </c>
      <c r="AV186" s="6"/>
      <c r="AW186" s="22"/>
      <c r="AX186" s="7"/>
    </row>
    <row r="187" spans="1:50" x14ac:dyDescent="0.2">
      <c r="A187" s="29">
        <f ca="1">RANK(E187,$E$2:$E$483)</f>
        <v>183</v>
      </c>
      <c r="B187" s="46" t="s">
        <v>1805</v>
      </c>
      <c r="C187" s="44" t="s">
        <v>1172</v>
      </c>
      <c r="D187" s="2" t="s">
        <v>7</v>
      </c>
      <c r="E187" s="32">
        <f ca="1">SUMPRODUCT(LARGE(H187:AX187,ROW(INDIRECT("1:"&amp;MIN(20,COUNT(H187:AX187))))))</f>
        <v>25.2</v>
      </c>
      <c r="F187" s="6">
        <f>COUNT(H187:AX187)</f>
        <v>1</v>
      </c>
      <c r="G187" s="31">
        <f>SUM(H187:AX187)</f>
        <v>25.2</v>
      </c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>
        <v>25.2</v>
      </c>
      <c r="AK187" s="30"/>
      <c r="AL187" s="30"/>
      <c r="AM187" s="30"/>
      <c r="AN187" s="30"/>
      <c r="AO187" s="115"/>
      <c r="AP187" s="30"/>
      <c r="AQ187" s="22"/>
      <c r="AR187" s="6"/>
      <c r="AS187" s="22"/>
      <c r="AT187" s="22"/>
      <c r="AU187" s="22" t="s">
        <v>54</v>
      </c>
      <c r="AV187" s="6"/>
      <c r="AW187" s="22"/>
      <c r="AX187" s="7"/>
    </row>
    <row r="188" spans="1:50" x14ac:dyDescent="0.2">
      <c r="A188" s="29">
        <f ca="1">RANK(E188,$E$2:$E$483)</f>
        <v>183</v>
      </c>
      <c r="B188" s="46" t="s">
        <v>1326</v>
      </c>
      <c r="C188" s="47" t="s">
        <v>1325</v>
      </c>
      <c r="D188" s="2" t="s">
        <v>7</v>
      </c>
      <c r="E188" s="32">
        <f ca="1">SUMPRODUCT(LARGE(H188:AX188,ROW(INDIRECT("1:"&amp;MIN(20,COUNT(H188:AX188))))))</f>
        <v>25.2</v>
      </c>
      <c r="F188" s="6">
        <f>COUNT(H188:AX188)</f>
        <v>1</v>
      </c>
      <c r="G188" s="31">
        <f>SUM(H188:AX188)</f>
        <v>25.2</v>
      </c>
      <c r="H188" s="88">
        <v>25.2</v>
      </c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  <c r="Z188" s="88"/>
      <c r="AA188" s="88"/>
      <c r="AB188" s="88"/>
      <c r="AC188" s="88"/>
      <c r="AD188" s="88"/>
      <c r="AE188" s="96"/>
      <c r="AF188" s="30"/>
      <c r="AG188" s="30"/>
      <c r="AH188" s="30"/>
      <c r="AI188" s="30"/>
      <c r="AJ188" s="30"/>
      <c r="AK188" s="30"/>
      <c r="AL188" s="30"/>
      <c r="AM188" s="30"/>
      <c r="AN188" s="30"/>
      <c r="AO188" s="115"/>
      <c r="AP188" s="30"/>
      <c r="AQ188" s="108"/>
      <c r="AR188" s="6"/>
      <c r="AS188" s="22"/>
      <c r="AT188" s="22"/>
      <c r="AU188" s="22" t="s">
        <v>54</v>
      </c>
      <c r="AV188" s="6"/>
      <c r="AW188" s="22"/>
      <c r="AX188" s="7"/>
    </row>
    <row r="189" spans="1:50" x14ac:dyDescent="0.2">
      <c r="A189" s="29">
        <f ca="1">RANK(E189,$E$2:$E$483)</f>
        <v>183</v>
      </c>
      <c r="B189" s="46" t="s">
        <v>1419</v>
      </c>
      <c r="C189" s="44" t="s">
        <v>1172</v>
      </c>
      <c r="D189" s="2" t="s">
        <v>7</v>
      </c>
      <c r="E189" s="32">
        <f ca="1">SUMPRODUCT(LARGE(H189:AX189,ROW(INDIRECT("1:"&amp;MIN(20,COUNT(H189:AX189))))))</f>
        <v>25.2</v>
      </c>
      <c r="F189" s="6">
        <f>COUNT(H189:AX189)</f>
        <v>1</v>
      </c>
      <c r="G189" s="31">
        <f>SUM(H189:AX189)</f>
        <v>25.2</v>
      </c>
      <c r="H189" s="88"/>
      <c r="I189" s="88"/>
      <c r="J189" s="88"/>
      <c r="K189" s="88"/>
      <c r="L189" s="88"/>
      <c r="M189" s="88"/>
      <c r="N189" s="88"/>
      <c r="O189" s="88"/>
      <c r="P189" s="88"/>
      <c r="Q189" s="88">
        <v>25.2</v>
      </c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8"/>
      <c r="AC189" s="88"/>
      <c r="AD189" s="88"/>
      <c r="AE189" s="96"/>
      <c r="AF189" s="30"/>
      <c r="AG189" s="30"/>
      <c r="AH189" s="30"/>
      <c r="AI189" s="30"/>
      <c r="AJ189" s="30"/>
      <c r="AK189" s="30"/>
      <c r="AL189" s="30"/>
      <c r="AM189" s="30"/>
      <c r="AN189" s="30"/>
      <c r="AO189" s="115"/>
      <c r="AP189" s="30"/>
      <c r="AQ189" s="108"/>
      <c r="AR189" s="6"/>
      <c r="AS189" s="22"/>
      <c r="AT189" s="22"/>
      <c r="AU189" s="22" t="s">
        <v>54</v>
      </c>
      <c r="AV189" s="6"/>
      <c r="AW189" s="22"/>
      <c r="AX189" s="7"/>
    </row>
    <row r="190" spans="1:50" x14ac:dyDescent="0.2">
      <c r="A190" s="29">
        <f ca="1">RANK(E190,$E$2:$E$483)</f>
        <v>189</v>
      </c>
      <c r="B190" s="46" t="s">
        <v>1596</v>
      </c>
      <c r="C190" s="44" t="s">
        <v>1485</v>
      </c>
      <c r="D190" s="2" t="s">
        <v>7</v>
      </c>
      <c r="E190" s="32">
        <f ca="1">SUMPRODUCT(LARGE(H190:AX190,ROW(INDIRECT("1:"&amp;MIN(20,COUNT(H190:AX190))))))</f>
        <v>24.2</v>
      </c>
      <c r="F190" s="6">
        <f>COUNT(H190:AX190)</f>
        <v>6</v>
      </c>
      <c r="G190" s="31">
        <f>SUM(H190:AX190)</f>
        <v>24.2</v>
      </c>
      <c r="H190" s="88"/>
      <c r="I190" s="88">
        <v>2</v>
      </c>
      <c r="J190" s="88"/>
      <c r="K190" s="88">
        <v>1.8</v>
      </c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>
        <v>2</v>
      </c>
      <c r="AA190" s="88"/>
      <c r="AB190" s="88"/>
      <c r="AC190" s="88"/>
      <c r="AD190" s="88">
        <v>2</v>
      </c>
      <c r="AE190" s="96"/>
      <c r="AF190" s="30"/>
      <c r="AG190" s="30"/>
      <c r="AH190" s="30">
        <v>14.4</v>
      </c>
      <c r="AI190" s="30"/>
      <c r="AJ190" s="30"/>
      <c r="AK190" s="30"/>
      <c r="AL190" s="30"/>
      <c r="AM190" s="30"/>
      <c r="AN190" s="30"/>
      <c r="AO190" s="115">
        <v>2</v>
      </c>
      <c r="AP190" s="30"/>
      <c r="AQ190" s="108"/>
      <c r="AR190" s="6"/>
      <c r="AS190" s="22"/>
      <c r="AT190" s="22"/>
      <c r="AU190" s="22" t="s">
        <v>54</v>
      </c>
      <c r="AV190" s="6"/>
      <c r="AW190" s="22"/>
      <c r="AX190" s="7"/>
    </row>
    <row r="191" spans="1:50" x14ac:dyDescent="0.2">
      <c r="A191" s="29">
        <f ca="1">RANK(E191,$E$2:$E$483)</f>
        <v>190</v>
      </c>
      <c r="B191" s="46" t="s">
        <v>1798</v>
      </c>
      <c r="C191" s="44" t="s">
        <v>1149</v>
      </c>
      <c r="D191" s="2" t="s">
        <v>7</v>
      </c>
      <c r="E191" s="32">
        <f ca="1">SUMPRODUCT(LARGE(H191:AX191,ROW(INDIRECT("1:"&amp;MIN(20,COUNT(H191:AX191))))))</f>
        <v>24</v>
      </c>
      <c r="F191" s="6">
        <f>COUNT(H191:AX191)</f>
        <v>1</v>
      </c>
      <c r="G191" s="31">
        <f>SUM(H191:AX191)</f>
        <v>24</v>
      </c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>
        <v>24</v>
      </c>
      <c r="AJ191" s="30"/>
      <c r="AK191" s="30"/>
      <c r="AL191" s="30"/>
      <c r="AM191" s="30"/>
      <c r="AN191" s="30"/>
      <c r="AO191" s="115"/>
      <c r="AP191" s="30"/>
      <c r="AQ191" s="22"/>
      <c r="AR191" s="6"/>
      <c r="AS191" s="22"/>
      <c r="AT191" s="22"/>
      <c r="AU191" s="22" t="s">
        <v>54</v>
      </c>
      <c r="AV191" s="6"/>
      <c r="AW191" s="22"/>
      <c r="AX191" s="7"/>
    </row>
    <row r="192" spans="1:50" x14ac:dyDescent="0.2">
      <c r="A192" s="29">
        <f ca="1">RANK(E192,$E$2:$E$483)</f>
        <v>190</v>
      </c>
      <c r="B192" s="46" t="s">
        <v>1327</v>
      </c>
      <c r="C192" s="44" t="s">
        <v>1172</v>
      </c>
      <c r="D192" s="2" t="s">
        <v>7</v>
      </c>
      <c r="E192" s="32">
        <f ca="1">SUMPRODUCT(LARGE(H192:AX192,ROW(INDIRECT("1:"&amp;MIN(20,COUNT(H192:AX192))))))</f>
        <v>24</v>
      </c>
      <c r="F192" s="6">
        <f>COUNT(H192:AX192)</f>
        <v>1</v>
      </c>
      <c r="G192" s="31">
        <f>SUM(H192:AX192)</f>
        <v>24</v>
      </c>
      <c r="H192" s="88">
        <v>24</v>
      </c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96"/>
      <c r="AF192" s="30"/>
      <c r="AG192" s="30"/>
      <c r="AH192" s="30"/>
      <c r="AI192" s="30"/>
      <c r="AJ192" s="30"/>
      <c r="AK192" s="30"/>
      <c r="AL192" s="30"/>
      <c r="AM192" s="30"/>
      <c r="AN192" s="30"/>
      <c r="AO192" s="115"/>
      <c r="AP192" s="30"/>
      <c r="AQ192" s="108"/>
      <c r="AR192" s="6"/>
      <c r="AS192" s="22"/>
      <c r="AT192" s="22"/>
      <c r="AU192" s="22" t="s">
        <v>54</v>
      </c>
      <c r="AV192" s="6"/>
      <c r="AW192" s="22"/>
      <c r="AX192" s="7"/>
    </row>
    <row r="193" spans="1:51" x14ac:dyDescent="0.2">
      <c r="A193" s="29">
        <f ca="1">RANK(E193,$E$2:$E$483)</f>
        <v>190</v>
      </c>
      <c r="B193" s="46" t="s">
        <v>132</v>
      </c>
      <c r="C193" s="44" t="s">
        <v>1160</v>
      </c>
      <c r="D193" s="2" t="s">
        <v>7</v>
      </c>
      <c r="E193" s="32">
        <f ca="1">SUMPRODUCT(LARGE(H193:AX193,ROW(INDIRECT("1:"&amp;MIN(20,COUNT(H193:AX193))))))</f>
        <v>24</v>
      </c>
      <c r="F193" s="6">
        <f>COUNT(H193:AX193)</f>
        <v>4</v>
      </c>
      <c r="G193" s="31">
        <f>SUM(H193:AX193)</f>
        <v>24</v>
      </c>
      <c r="H193" s="88"/>
      <c r="I193" s="88">
        <v>2</v>
      </c>
      <c r="J193" s="88"/>
      <c r="K193" s="88">
        <v>18</v>
      </c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96"/>
      <c r="AF193" s="30"/>
      <c r="AG193" s="30"/>
      <c r="AH193" s="30"/>
      <c r="AI193" s="30"/>
      <c r="AJ193" s="30"/>
      <c r="AK193" s="30"/>
      <c r="AL193" s="30"/>
      <c r="AM193" s="30"/>
      <c r="AN193" s="30"/>
      <c r="AO193" s="115">
        <v>2</v>
      </c>
      <c r="AP193" s="30">
        <v>2</v>
      </c>
      <c r="AQ193" s="108"/>
      <c r="AR193" s="6"/>
      <c r="AS193" s="22"/>
      <c r="AT193" s="22"/>
      <c r="AU193" s="22" t="s">
        <v>54</v>
      </c>
      <c r="AV193" s="6"/>
      <c r="AW193" s="22"/>
      <c r="AX193" s="7"/>
    </row>
    <row r="194" spans="1:51" x14ac:dyDescent="0.2">
      <c r="A194" s="29">
        <f ca="1">RANK(E194,$E$2:$E$483)</f>
        <v>193</v>
      </c>
      <c r="B194" s="113" t="s">
        <v>1591</v>
      </c>
      <c r="C194" s="2" t="s">
        <v>1503</v>
      </c>
      <c r="D194" s="2" t="s">
        <v>7</v>
      </c>
      <c r="E194" s="32">
        <f ca="1">SUMPRODUCT(LARGE(H194:AX194,ROW(INDIRECT("1:"&amp;MIN(20,COUNT(H194:AX194))))))</f>
        <v>23</v>
      </c>
      <c r="F194" s="6">
        <f>COUNT(H194:AX194)</f>
        <v>3</v>
      </c>
      <c r="G194" s="31">
        <f>SUM(H194:AX194)</f>
        <v>23</v>
      </c>
      <c r="H194" s="42"/>
      <c r="I194" s="42"/>
      <c r="J194" s="42"/>
      <c r="K194" s="42"/>
      <c r="L194" s="42"/>
      <c r="M194" s="42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  <c r="Z194" s="88">
        <v>2</v>
      </c>
      <c r="AA194" s="88"/>
      <c r="AB194" s="88"/>
      <c r="AC194" s="88">
        <v>9</v>
      </c>
      <c r="AD194" s="88">
        <v>12</v>
      </c>
      <c r="AE194" s="96"/>
      <c r="AF194" s="30"/>
      <c r="AG194" s="30"/>
      <c r="AH194" s="30"/>
      <c r="AI194" s="30"/>
      <c r="AJ194" s="30"/>
      <c r="AK194" s="30"/>
      <c r="AL194" s="30"/>
      <c r="AM194" s="121"/>
      <c r="AN194" s="121"/>
      <c r="AO194" s="115"/>
      <c r="AP194" s="30"/>
      <c r="AQ194" s="108"/>
      <c r="AR194" s="6"/>
      <c r="AS194" s="22"/>
      <c r="AT194" s="22"/>
      <c r="AU194" s="22" t="s">
        <v>54</v>
      </c>
      <c r="AV194" s="6"/>
      <c r="AW194" s="22"/>
      <c r="AX194" s="7"/>
    </row>
    <row r="195" spans="1:51" x14ac:dyDescent="0.2">
      <c r="A195" s="29">
        <f ca="1">RANK(E195,$E$2:$E$483)</f>
        <v>194</v>
      </c>
      <c r="B195" s="46" t="s">
        <v>931</v>
      </c>
      <c r="C195" s="44" t="s">
        <v>1172</v>
      </c>
      <c r="D195" s="2" t="s">
        <v>7</v>
      </c>
      <c r="E195" s="32">
        <f ca="1">SUMPRODUCT(LARGE(H195:AX195,ROW(INDIRECT("1:"&amp;MIN(20,COUNT(H195:AX195))))))</f>
        <v>22.8</v>
      </c>
      <c r="F195" s="6">
        <f>COUNT(H195:AX195)</f>
        <v>1</v>
      </c>
      <c r="G195" s="31">
        <f>SUM(H195:AX195)</f>
        <v>22.8</v>
      </c>
      <c r="H195" s="88"/>
      <c r="I195" s="88"/>
      <c r="J195" s="88"/>
      <c r="K195" s="88"/>
      <c r="L195" s="88"/>
      <c r="M195" s="88"/>
      <c r="N195" s="88"/>
      <c r="O195" s="88"/>
      <c r="P195" s="88"/>
      <c r="Q195" s="88">
        <v>22.8</v>
      </c>
      <c r="R195" s="88"/>
      <c r="S195" s="88"/>
      <c r="T195" s="88"/>
      <c r="U195" s="88"/>
      <c r="V195" s="88"/>
      <c r="W195" s="88"/>
      <c r="X195" s="88"/>
      <c r="Y195" s="88"/>
      <c r="Z195" s="88"/>
      <c r="AA195" s="88"/>
      <c r="AB195" s="88"/>
      <c r="AC195" s="88"/>
      <c r="AD195" s="88"/>
      <c r="AE195" s="96"/>
      <c r="AF195" s="30"/>
      <c r="AG195" s="30"/>
      <c r="AH195" s="30"/>
      <c r="AI195" s="30"/>
      <c r="AJ195" s="30"/>
      <c r="AK195" s="30"/>
      <c r="AL195" s="30"/>
      <c r="AM195" s="30"/>
      <c r="AN195" s="30"/>
      <c r="AO195" s="115"/>
      <c r="AP195" s="30"/>
      <c r="AQ195" s="108"/>
      <c r="AR195" s="6"/>
      <c r="AS195" s="22"/>
      <c r="AT195" s="22"/>
      <c r="AU195" s="22" t="s">
        <v>54</v>
      </c>
      <c r="AV195" s="6"/>
      <c r="AW195" s="22"/>
      <c r="AX195" s="7"/>
      <c r="AY195"/>
    </row>
    <row r="196" spans="1:51" ht="15" x14ac:dyDescent="0.2">
      <c r="A196" s="29">
        <f ca="1">RANK(E196,$E$2:$E$483)</f>
        <v>195</v>
      </c>
      <c r="B196" s="114" t="s">
        <v>1252</v>
      </c>
      <c r="C196" s="42" t="s">
        <v>1155</v>
      </c>
      <c r="D196" s="2" t="s">
        <v>7</v>
      </c>
      <c r="E196" s="32">
        <f ca="1">SUMPRODUCT(LARGE(H196:AX196,ROW(INDIRECT("1:"&amp;MIN(20,COUNT(H196:AX196))))))</f>
        <v>22.4</v>
      </c>
      <c r="F196" s="6">
        <f>COUNT(H196:AX196)</f>
        <v>2</v>
      </c>
      <c r="G196" s="31">
        <f>SUM(H196:AX196)</f>
        <v>22.4</v>
      </c>
      <c r="H196" s="88"/>
      <c r="I196" s="88">
        <v>2</v>
      </c>
      <c r="J196" s="88">
        <v>20.399999999999999</v>
      </c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  <c r="Z196" s="88"/>
      <c r="AA196" s="88"/>
      <c r="AB196" s="88"/>
      <c r="AC196" s="88"/>
      <c r="AD196" s="88"/>
      <c r="AE196" s="96"/>
      <c r="AF196" s="30"/>
      <c r="AG196" s="30"/>
      <c r="AH196" s="30"/>
      <c r="AI196" s="30"/>
      <c r="AJ196" s="30"/>
      <c r="AK196" s="30"/>
      <c r="AL196" s="30"/>
      <c r="AM196" s="30"/>
      <c r="AN196" s="30"/>
      <c r="AO196" s="115"/>
      <c r="AP196" s="30"/>
      <c r="AQ196" s="108"/>
      <c r="AR196" s="6"/>
      <c r="AS196" s="22"/>
      <c r="AT196" s="22"/>
      <c r="AU196" s="22" t="s">
        <v>54</v>
      </c>
      <c r="AV196" s="6"/>
      <c r="AW196" s="22"/>
      <c r="AX196" s="7"/>
      <c r="AY196"/>
    </row>
    <row r="197" spans="1:51" x14ac:dyDescent="0.2">
      <c r="A197" s="29">
        <f ca="1">RANK(E197,$E$2:$E$483)</f>
        <v>195</v>
      </c>
      <c r="B197" s="123" t="s">
        <v>1628</v>
      </c>
      <c r="C197" s="9" t="s">
        <v>1188</v>
      </c>
      <c r="D197" s="2" t="s">
        <v>7</v>
      </c>
      <c r="E197" s="32">
        <f ca="1">SUMPRODUCT(LARGE(H197:AX197,ROW(INDIRECT("1:"&amp;MIN(20,COUNT(H197:AX197))))))</f>
        <v>22.4</v>
      </c>
      <c r="F197" s="6">
        <f>COUNT(H197:AX197)</f>
        <v>5</v>
      </c>
      <c r="G197" s="31">
        <f>SUM(H197:AX197)</f>
        <v>22.4</v>
      </c>
      <c r="H197" s="88"/>
      <c r="I197" s="88">
        <v>2</v>
      </c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  <c r="Z197" s="88"/>
      <c r="AA197" s="88"/>
      <c r="AB197" s="88"/>
      <c r="AC197" s="88"/>
      <c r="AD197" s="88"/>
      <c r="AE197" s="96">
        <v>2</v>
      </c>
      <c r="AF197" s="30">
        <v>14.399999999999999</v>
      </c>
      <c r="AG197" s="30"/>
      <c r="AH197" s="30"/>
      <c r="AI197" s="30"/>
      <c r="AJ197" s="30"/>
      <c r="AK197" s="30"/>
      <c r="AL197" s="30"/>
      <c r="AM197" s="30"/>
      <c r="AN197" s="30"/>
      <c r="AO197" s="115">
        <v>2</v>
      </c>
      <c r="AP197" s="30">
        <v>2</v>
      </c>
      <c r="AQ197" s="108"/>
      <c r="AR197" s="6"/>
      <c r="AS197" s="22"/>
      <c r="AT197" s="22"/>
      <c r="AU197" s="22" t="s">
        <v>54</v>
      </c>
      <c r="AV197" s="6"/>
      <c r="AW197" s="22"/>
      <c r="AX197" s="7"/>
      <c r="AY197"/>
    </row>
    <row r="198" spans="1:51" x14ac:dyDescent="0.2">
      <c r="A198" s="29">
        <f ca="1">RANK(E198,$E$2:$E$483)</f>
        <v>197</v>
      </c>
      <c r="B198" s="122" t="s">
        <v>1421</v>
      </c>
      <c r="C198" s="45" t="s">
        <v>1172</v>
      </c>
      <c r="D198" s="2" t="s">
        <v>7</v>
      </c>
      <c r="E198" s="32">
        <f ca="1">SUMPRODUCT(LARGE(H198:AX198,ROW(INDIRECT("1:"&amp;MIN(20,COUNT(H198:AX198))))))</f>
        <v>21.599999999999998</v>
      </c>
      <c r="F198" s="6">
        <f>COUNT(H198:AX198)</f>
        <v>1</v>
      </c>
      <c r="G198" s="31">
        <f>SUM(H198:AX198)</f>
        <v>21.599999999999998</v>
      </c>
      <c r="H198" s="88"/>
      <c r="I198" s="88"/>
      <c r="J198" s="88"/>
      <c r="K198" s="88"/>
      <c r="L198" s="88"/>
      <c r="M198" s="88"/>
      <c r="N198" s="88"/>
      <c r="O198" s="88"/>
      <c r="P198" s="88"/>
      <c r="Q198" s="88">
        <v>21.599999999999998</v>
      </c>
      <c r="R198" s="88"/>
      <c r="S198" s="88"/>
      <c r="T198" s="88"/>
      <c r="U198" s="88"/>
      <c r="V198" s="88"/>
      <c r="W198" s="88"/>
      <c r="X198" s="88"/>
      <c r="Y198" s="88"/>
      <c r="Z198" s="88"/>
      <c r="AA198" s="88"/>
      <c r="AB198" s="88"/>
      <c r="AC198" s="88"/>
      <c r="AD198" s="88"/>
      <c r="AE198" s="96"/>
      <c r="AF198" s="30"/>
      <c r="AG198" s="30"/>
      <c r="AH198" s="30"/>
      <c r="AI198" s="30"/>
      <c r="AJ198" s="30"/>
      <c r="AK198" s="30"/>
      <c r="AL198" s="30"/>
      <c r="AM198" s="30"/>
      <c r="AN198" s="30"/>
      <c r="AO198" s="115"/>
      <c r="AP198" s="30"/>
      <c r="AQ198" s="108"/>
      <c r="AR198" s="6"/>
      <c r="AS198" s="22"/>
      <c r="AT198" s="22"/>
      <c r="AU198" s="22" t="s">
        <v>54</v>
      </c>
      <c r="AV198" s="6"/>
      <c r="AW198" s="22"/>
      <c r="AX198" s="7"/>
      <c r="AY198"/>
    </row>
    <row r="199" spans="1:51" x14ac:dyDescent="0.2">
      <c r="A199" s="29">
        <f ca="1">RANK(E199,$E$2:$E$483)</f>
        <v>198</v>
      </c>
      <c r="B199" s="46" t="s">
        <v>1249</v>
      </c>
      <c r="C199" s="44" t="s">
        <v>1188</v>
      </c>
      <c r="D199" s="2" t="s">
        <v>7</v>
      </c>
      <c r="E199" s="32">
        <f ca="1">SUMPRODUCT(LARGE(H199:AX199,ROW(INDIRECT("1:"&amp;MIN(20,COUNT(H199:AX199))))))</f>
        <v>20.2</v>
      </c>
      <c r="F199" s="6">
        <f>COUNT(H199:AX199)</f>
        <v>3</v>
      </c>
      <c r="G199" s="31">
        <f>SUM(H199:AX199)</f>
        <v>20.2</v>
      </c>
      <c r="H199" s="88"/>
      <c r="I199" s="88">
        <v>2</v>
      </c>
      <c r="J199" s="88"/>
      <c r="K199" s="88">
        <v>16.2</v>
      </c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  <c r="Z199" s="88"/>
      <c r="AA199" s="88"/>
      <c r="AB199" s="88"/>
      <c r="AC199" s="88"/>
      <c r="AD199" s="88"/>
      <c r="AE199" s="96"/>
      <c r="AF199" s="30"/>
      <c r="AG199" s="30"/>
      <c r="AH199" s="30"/>
      <c r="AI199" s="30"/>
      <c r="AJ199" s="30"/>
      <c r="AK199" s="30"/>
      <c r="AL199" s="30"/>
      <c r="AM199" s="30"/>
      <c r="AN199" s="30"/>
      <c r="AO199" s="115">
        <v>2</v>
      </c>
      <c r="AP199" s="30"/>
      <c r="AQ199" s="108"/>
      <c r="AR199" s="6"/>
      <c r="AS199" s="22"/>
      <c r="AT199" s="22"/>
      <c r="AU199" s="22" t="s">
        <v>54</v>
      </c>
      <c r="AV199" s="6"/>
      <c r="AW199" s="22"/>
      <c r="AX199" s="7"/>
      <c r="AY199"/>
    </row>
    <row r="200" spans="1:51" x14ac:dyDescent="0.2">
      <c r="A200" s="29">
        <f ca="1">RANK(E200,$E$2:$E$483)</f>
        <v>199</v>
      </c>
      <c r="B200" s="46" t="s">
        <v>1370</v>
      </c>
      <c r="C200" s="44" t="s">
        <v>1159</v>
      </c>
      <c r="D200" s="2" t="s">
        <v>7</v>
      </c>
      <c r="E200" s="32">
        <f ca="1">SUMPRODUCT(LARGE(H200:AX200,ROW(INDIRECT("1:"&amp;MIN(20,COUNT(H200:AX200))))))</f>
        <v>20</v>
      </c>
      <c r="F200" s="6">
        <f>COUNT(H200:AX200)</f>
        <v>1</v>
      </c>
      <c r="G200" s="31">
        <f>SUM(H200:AX200)</f>
        <v>20</v>
      </c>
      <c r="H200" s="88"/>
      <c r="I200" s="88"/>
      <c r="J200" s="88"/>
      <c r="K200" s="88"/>
      <c r="L200" s="88"/>
      <c r="M200" s="88"/>
      <c r="N200" s="88"/>
      <c r="O200" s="88"/>
      <c r="P200" s="88">
        <v>20</v>
      </c>
      <c r="Q200" s="88"/>
      <c r="R200" s="88"/>
      <c r="S200" s="88"/>
      <c r="T200" s="88"/>
      <c r="U200" s="88"/>
      <c r="V200" s="88"/>
      <c r="W200" s="88"/>
      <c r="X200" s="88"/>
      <c r="Y200" s="88"/>
      <c r="Z200" s="88"/>
      <c r="AA200" s="88"/>
      <c r="AB200" s="88"/>
      <c r="AC200" s="88"/>
      <c r="AD200" s="88"/>
      <c r="AE200" s="96"/>
      <c r="AF200" s="30"/>
      <c r="AG200" s="30"/>
      <c r="AH200" s="30"/>
      <c r="AI200" s="30"/>
      <c r="AJ200" s="30"/>
      <c r="AK200" s="30"/>
      <c r="AL200" s="30"/>
      <c r="AM200" s="30"/>
      <c r="AN200" s="30"/>
      <c r="AO200" s="115"/>
      <c r="AP200" s="30"/>
      <c r="AQ200" s="108"/>
      <c r="AR200" s="6"/>
      <c r="AS200" s="22"/>
      <c r="AT200" s="22"/>
      <c r="AU200" s="22" t="s">
        <v>54</v>
      </c>
      <c r="AV200" s="6"/>
      <c r="AW200" s="22"/>
      <c r="AX200" s="7"/>
      <c r="AY200"/>
    </row>
    <row r="201" spans="1:51" x14ac:dyDescent="0.2">
      <c r="A201" s="29">
        <f ca="1">RANK(E201,$E$2:$E$483)</f>
        <v>200</v>
      </c>
      <c r="B201" s="113" t="s">
        <v>1839</v>
      </c>
      <c r="C201" s="2" t="s">
        <v>1149</v>
      </c>
      <c r="D201" s="42" t="s">
        <v>7</v>
      </c>
      <c r="E201" s="32">
        <f ca="1">SUMPRODUCT(LARGE(H201:AX201,ROW(INDIRECT("1:"&amp;MIN(20,COUNT(H201:AX201))))))</f>
        <v>19.599999999999998</v>
      </c>
      <c r="F201" s="6">
        <f>COUNT(H201:AX201)</f>
        <v>1</v>
      </c>
      <c r="G201" s="31">
        <f>SUM(H201:AX201)</f>
        <v>19.599999999999998</v>
      </c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>
        <v>19.599999999999998</v>
      </c>
      <c r="AM201" s="30"/>
      <c r="AN201" s="30"/>
      <c r="AO201" s="115"/>
      <c r="AP201" s="30"/>
      <c r="AQ201" s="103"/>
      <c r="AR201" s="6"/>
      <c r="AS201" s="22"/>
      <c r="AT201" s="22"/>
      <c r="AU201" s="22" t="s">
        <v>54</v>
      </c>
      <c r="AV201" s="6"/>
      <c r="AW201" s="22"/>
      <c r="AX201" s="7"/>
      <c r="AY201"/>
    </row>
    <row r="202" spans="1:51" x14ac:dyDescent="0.2">
      <c r="A202" s="29">
        <f ca="1">RANK(E202,$E$2:$E$483)</f>
        <v>201</v>
      </c>
      <c r="B202" s="46" t="s">
        <v>1422</v>
      </c>
      <c r="C202" s="44" t="s">
        <v>1150</v>
      </c>
      <c r="D202" s="2" t="s">
        <v>7</v>
      </c>
      <c r="E202" s="32">
        <f ca="1">SUMPRODUCT(LARGE(H202:AX202,ROW(INDIRECT("1:"&amp;MIN(20,COUNT(H202:AX202))))))</f>
        <v>19.2</v>
      </c>
      <c r="F202" s="6">
        <f>COUNT(H202:AX202)</f>
        <v>1</v>
      </c>
      <c r="G202" s="31">
        <f>SUM(H202:AX202)</f>
        <v>19.2</v>
      </c>
      <c r="H202" s="88"/>
      <c r="I202" s="88"/>
      <c r="J202" s="88"/>
      <c r="K202" s="88"/>
      <c r="L202" s="88"/>
      <c r="M202" s="88"/>
      <c r="N202" s="88"/>
      <c r="O202" s="88"/>
      <c r="P202" s="88"/>
      <c r="Q202" s="88">
        <v>19.2</v>
      </c>
      <c r="R202" s="88"/>
      <c r="S202" s="88"/>
      <c r="T202" s="88"/>
      <c r="U202" s="88"/>
      <c r="V202" s="88"/>
      <c r="W202" s="88"/>
      <c r="X202" s="88"/>
      <c r="Y202" s="88"/>
      <c r="Z202" s="88"/>
      <c r="AA202" s="88"/>
      <c r="AB202" s="88"/>
      <c r="AC202" s="88"/>
      <c r="AD202" s="88"/>
      <c r="AE202" s="96"/>
      <c r="AF202" s="30"/>
      <c r="AG202" s="30"/>
      <c r="AH202" s="30"/>
      <c r="AI202" s="30"/>
      <c r="AJ202" s="30"/>
      <c r="AK202" s="30"/>
      <c r="AL202" s="30"/>
      <c r="AM202" s="30"/>
      <c r="AN202" s="30"/>
      <c r="AO202" s="115"/>
      <c r="AP202" s="30"/>
      <c r="AQ202" s="108"/>
      <c r="AR202" s="6"/>
      <c r="AS202" s="22"/>
      <c r="AT202" s="22"/>
      <c r="AU202" s="22" t="s">
        <v>54</v>
      </c>
      <c r="AV202" s="6"/>
      <c r="AW202" s="22"/>
      <c r="AX202" s="7"/>
      <c r="AY202"/>
    </row>
    <row r="203" spans="1:51" x14ac:dyDescent="0.2">
      <c r="A203" s="29">
        <f ca="1">RANK(E203,$E$2:$E$483)</f>
        <v>202</v>
      </c>
      <c r="B203" s="46" t="s">
        <v>885</v>
      </c>
      <c r="C203" s="44" t="s">
        <v>1741</v>
      </c>
      <c r="D203" s="2" t="s">
        <v>7</v>
      </c>
      <c r="E203" s="32">
        <f ca="1">SUMPRODUCT(LARGE(H203:AX203,ROW(INDIRECT("1:"&amp;MIN(20,COUNT(H203:AX203))))))</f>
        <v>18.599999999999998</v>
      </c>
      <c r="F203" s="6">
        <f>COUNT(H203:AX203)</f>
        <v>2</v>
      </c>
      <c r="G203" s="31">
        <f>SUM(H203:AX203)</f>
        <v>18.599999999999998</v>
      </c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>
        <v>1.8</v>
      </c>
      <c r="AI203" s="30"/>
      <c r="AJ203" s="30"/>
      <c r="AK203" s="30">
        <v>16.799999999999997</v>
      </c>
      <c r="AL203" s="30"/>
      <c r="AM203" s="30"/>
      <c r="AN203" s="30"/>
      <c r="AO203" s="115"/>
      <c r="AP203" s="30"/>
      <c r="AQ203" s="22"/>
      <c r="AR203" s="6"/>
      <c r="AS203" s="22"/>
      <c r="AT203" s="22"/>
      <c r="AU203" s="22" t="s">
        <v>54</v>
      </c>
      <c r="AV203" s="6"/>
      <c r="AW203" s="22"/>
      <c r="AX203" s="7"/>
      <c r="AY203"/>
    </row>
    <row r="204" spans="1:51" x14ac:dyDescent="0.2">
      <c r="A204" s="29">
        <f ca="1">RANK(E204,$E$2:$E$483)</f>
        <v>203</v>
      </c>
      <c r="B204" s="109" t="s">
        <v>1642</v>
      </c>
      <c r="C204" s="2" t="s">
        <v>1570</v>
      </c>
      <c r="D204" s="2" t="s">
        <v>7</v>
      </c>
      <c r="E204" s="32">
        <f ca="1">SUMPRODUCT(LARGE(H204:AX204,ROW(INDIRECT("1:"&amp;MIN(20,COUNT(H204:AX204))))))</f>
        <v>18.2</v>
      </c>
      <c r="F204" s="6">
        <f>COUNT(H204:AX204)</f>
        <v>1</v>
      </c>
      <c r="G204" s="31">
        <f>SUM(H204:AX204)</f>
        <v>18.2</v>
      </c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>
        <v>18.2</v>
      </c>
      <c r="T204" s="88"/>
      <c r="U204" s="88"/>
      <c r="V204" s="88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115"/>
      <c r="AP204" s="30"/>
      <c r="AQ204" s="108"/>
      <c r="AR204" s="6"/>
      <c r="AS204" s="22"/>
      <c r="AT204" s="22"/>
      <c r="AU204" s="22" t="s">
        <v>54</v>
      </c>
      <c r="AV204" s="6"/>
      <c r="AW204" s="22"/>
      <c r="AX204" s="7"/>
      <c r="AY204"/>
    </row>
    <row r="205" spans="1:51" x14ac:dyDescent="0.2">
      <c r="A205" s="29">
        <f ca="1">RANK(E205,$E$2:$E$483)</f>
        <v>204</v>
      </c>
      <c r="B205" s="113" t="s">
        <v>507</v>
      </c>
      <c r="C205" s="47" t="s">
        <v>1172</v>
      </c>
      <c r="D205" s="2" t="s">
        <v>7</v>
      </c>
      <c r="E205" s="32">
        <f ca="1">SUMPRODUCT(LARGE(H205:AX205,ROW(INDIRECT("1:"&amp;MIN(20,COUNT(H205:AX205))))))</f>
        <v>18</v>
      </c>
      <c r="F205" s="6">
        <f>COUNT(H205:AX205)</f>
        <v>1</v>
      </c>
      <c r="G205" s="31">
        <f>SUM(H205:AX205)</f>
        <v>18</v>
      </c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>
        <v>18</v>
      </c>
      <c r="AI205" s="30"/>
      <c r="AJ205" s="30"/>
      <c r="AK205" s="30"/>
      <c r="AL205" s="30"/>
      <c r="AM205" s="30"/>
      <c r="AN205" s="30"/>
      <c r="AO205" s="115"/>
      <c r="AP205" s="30"/>
      <c r="AQ205" s="108"/>
      <c r="AR205" s="6"/>
      <c r="AS205" s="22"/>
      <c r="AT205" s="22"/>
      <c r="AU205" s="22" t="s">
        <v>54</v>
      </c>
      <c r="AV205" s="6"/>
      <c r="AW205" s="22"/>
      <c r="AX205" s="7"/>
      <c r="AY205"/>
    </row>
    <row r="206" spans="1:51" x14ac:dyDescent="0.2">
      <c r="A206" s="29">
        <f ca="1">RANK(E206,$E$2:$E$483)</f>
        <v>205</v>
      </c>
      <c r="B206" s="112" t="s">
        <v>1301</v>
      </c>
      <c r="C206" s="2" t="s">
        <v>1150</v>
      </c>
      <c r="D206" s="2" t="s">
        <v>7</v>
      </c>
      <c r="E206" s="32">
        <f ca="1">SUMPRODUCT(LARGE(H206:AX206,ROW(INDIRECT("1:"&amp;MIN(20,COUNT(H206:AX206))))))</f>
        <v>17.399999999999999</v>
      </c>
      <c r="F206" s="6">
        <f>COUNT(H206:AX206)</f>
        <v>2</v>
      </c>
      <c r="G206" s="31">
        <f>SUM(H206:AX206)</f>
        <v>17.399999999999999</v>
      </c>
      <c r="H206" s="88"/>
      <c r="I206" s="88"/>
      <c r="J206" s="88"/>
      <c r="K206" s="88"/>
      <c r="L206" s="88">
        <v>15.399999999999999</v>
      </c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  <c r="Z206" s="88"/>
      <c r="AA206" s="88"/>
      <c r="AB206" s="88"/>
      <c r="AC206" s="88"/>
      <c r="AD206" s="88"/>
      <c r="AE206" s="96"/>
      <c r="AF206" s="30"/>
      <c r="AG206" s="30"/>
      <c r="AH206" s="30"/>
      <c r="AI206" s="30"/>
      <c r="AJ206" s="30"/>
      <c r="AK206" s="30"/>
      <c r="AL206" s="30"/>
      <c r="AM206" s="30"/>
      <c r="AN206" s="30"/>
      <c r="AO206" s="115"/>
      <c r="AP206" s="30">
        <v>2</v>
      </c>
      <c r="AQ206" s="108"/>
      <c r="AR206" s="6"/>
      <c r="AS206" s="22"/>
      <c r="AT206" s="22"/>
      <c r="AU206" s="22" t="s">
        <v>54</v>
      </c>
      <c r="AV206" s="6"/>
      <c r="AW206" s="22"/>
      <c r="AX206" s="7"/>
      <c r="AY206"/>
    </row>
    <row r="207" spans="1:51" x14ac:dyDescent="0.2">
      <c r="A207" s="29">
        <f ca="1">RANK(E207,$E$2:$E$483)</f>
        <v>206</v>
      </c>
      <c r="B207" s="44" t="s">
        <v>1598</v>
      </c>
      <c r="C207" s="44" t="s">
        <v>1150</v>
      </c>
      <c r="D207" s="2" t="s">
        <v>7</v>
      </c>
      <c r="E207" s="32">
        <f ca="1">SUMPRODUCT(LARGE(H207:AX207,ROW(INDIRECT("1:"&amp;MIN(20,COUNT(H207:AX207))))))</f>
        <v>17.2</v>
      </c>
      <c r="F207" s="6">
        <f>COUNT(H207:AX207)</f>
        <v>3</v>
      </c>
      <c r="G207" s="31">
        <f>SUM(H207:AX207)</f>
        <v>17.2</v>
      </c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  <c r="Z207" s="88">
        <v>2</v>
      </c>
      <c r="AA207" s="88"/>
      <c r="AB207" s="88"/>
      <c r="AC207" s="88"/>
      <c r="AD207" s="88">
        <v>2</v>
      </c>
      <c r="AE207" s="96"/>
      <c r="AF207" s="30">
        <v>13.2</v>
      </c>
      <c r="AG207" s="30"/>
      <c r="AH207" s="30"/>
      <c r="AI207" s="30"/>
      <c r="AJ207" s="30"/>
      <c r="AK207" s="30"/>
      <c r="AL207" s="30"/>
      <c r="AM207" s="30"/>
      <c r="AN207" s="30"/>
      <c r="AO207" s="115"/>
      <c r="AP207" s="30"/>
      <c r="AQ207" s="108"/>
      <c r="AR207" s="6"/>
      <c r="AS207" s="22"/>
      <c r="AT207" s="22"/>
      <c r="AU207" s="22" t="s">
        <v>54</v>
      </c>
      <c r="AV207" s="6"/>
      <c r="AW207" s="22"/>
      <c r="AX207" s="7"/>
      <c r="AY207"/>
    </row>
    <row r="208" spans="1:51" x14ac:dyDescent="0.2">
      <c r="A208" s="29">
        <f ca="1">RANK(E208,$E$2:$E$483)</f>
        <v>207</v>
      </c>
      <c r="B208" s="44" t="s">
        <v>1423</v>
      </c>
      <c r="C208" s="44" t="s">
        <v>1159</v>
      </c>
      <c r="D208" s="2" t="s">
        <v>7</v>
      </c>
      <c r="E208" s="32">
        <f ca="1">SUMPRODUCT(LARGE(H208:AX208,ROW(INDIRECT("1:"&amp;MIN(20,COUNT(H208:AX208))))))</f>
        <v>16.8</v>
      </c>
      <c r="F208" s="6">
        <f>COUNT(H208:AX208)</f>
        <v>1</v>
      </c>
      <c r="G208" s="31">
        <f>SUM(H208:AX208)</f>
        <v>16.8</v>
      </c>
      <c r="H208" s="88"/>
      <c r="I208" s="88"/>
      <c r="J208" s="88"/>
      <c r="K208" s="88"/>
      <c r="L208" s="88"/>
      <c r="M208" s="88"/>
      <c r="N208" s="88"/>
      <c r="O208" s="88"/>
      <c r="P208" s="88"/>
      <c r="Q208" s="88">
        <v>16.8</v>
      </c>
      <c r="R208" s="88"/>
      <c r="S208" s="88"/>
      <c r="T208" s="88"/>
      <c r="U208" s="88"/>
      <c r="V208" s="88"/>
      <c r="W208" s="88"/>
      <c r="X208" s="88"/>
      <c r="Y208" s="88"/>
      <c r="Z208" s="88"/>
      <c r="AA208" s="88"/>
      <c r="AB208" s="88"/>
      <c r="AC208" s="88"/>
      <c r="AD208" s="88"/>
      <c r="AE208" s="96"/>
      <c r="AF208" s="30"/>
      <c r="AG208" s="30"/>
      <c r="AH208" s="30"/>
      <c r="AI208" s="30"/>
      <c r="AJ208" s="30"/>
      <c r="AK208" s="30"/>
      <c r="AL208" s="30"/>
      <c r="AM208" s="30"/>
      <c r="AN208" s="30"/>
      <c r="AO208" s="115"/>
      <c r="AP208" s="30"/>
      <c r="AQ208" s="108"/>
      <c r="AR208" s="6"/>
      <c r="AS208" s="22"/>
      <c r="AT208" s="22"/>
      <c r="AU208" s="22" t="s">
        <v>54</v>
      </c>
      <c r="AV208" s="6"/>
      <c r="AW208" s="22"/>
      <c r="AX208" s="7"/>
      <c r="AY208"/>
    </row>
    <row r="209" spans="1:51" x14ac:dyDescent="0.2">
      <c r="A209" s="29">
        <f ca="1">RANK(E209,$E$2:$E$483)</f>
        <v>208</v>
      </c>
      <c r="B209" s="44" t="s">
        <v>1643</v>
      </c>
      <c r="C209" s="44" t="s">
        <v>1149</v>
      </c>
      <c r="D209" s="2" t="s">
        <v>7</v>
      </c>
      <c r="E209" s="32">
        <f ca="1">SUMPRODUCT(LARGE(H209:AX209,ROW(INDIRECT("1:"&amp;MIN(20,COUNT(H209:AX209))))))</f>
        <v>16.799999999999997</v>
      </c>
      <c r="F209" s="6">
        <f>COUNT(H209:AX209)</f>
        <v>1</v>
      </c>
      <c r="G209" s="31">
        <f>SUM(H209:AX209)</f>
        <v>16.799999999999997</v>
      </c>
      <c r="H209" s="42"/>
      <c r="I209" s="42"/>
      <c r="J209" s="88"/>
      <c r="K209" s="88"/>
      <c r="L209" s="88"/>
      <c r="M209" s="88"/>
      <c r="N209" s="88"/>
      <c r="O209" s="88"/>
      <c r="P209" s="88"/>
      <c r="Q209" s="88"/>
      <c r="R209" s="88"/>
      <c r="S209" s="88">
        <v>16.799999999999997</v>
      </c>
      <c r="T209" s="88"/>
      <c r="U209" s="88"/>
      <c r="V209" s="88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115"/>
      <c r="AP209" s="30"/>
      <c r="AQ209" s="108"/>
      <c r="AR209" s="6"/>
      <c r="AS209" s="22"/>
      <c r="AT209" s="22"/>
      <c r="AU209" s="22" t="s">
        <v>54</v>
      </c>
      <c r="AV209" s="6"/>
      <c r="AW209" s="22"/>
      <c r="AX209" s="7"/>
      <c r="AY209"/>
    </row>
    <row r="210" spans="1:51" x14ac:dyDescent="0.2">
      <c r="A210" s="29">
        <f ca="1">RANK(E210,$E$2:$E$483)</f>
        <v>209</v>
      </c>
      <c r="B210" s="44" t="s">
        <v>1589</v>
      </c>
      <c r="C210" s="44" t="s">
        <v>1149</v>
      </c>
      <c r="D210" s="2" t="s">
        <v>7</v>
      </c>
      <c r="E210" s="32">
        <f ca="1">SUMPRODUCT(LARGE(H210:AX210,ROW(INDIRECT("1:"&amp;MIN(20,COUNT(H210:AX210))))))</f>
        <v>16</v>
      </c>
      <c r="F210" s="6">
        <f>COUNT(H210:AX210)</f>
        <v>2</v>
      </c>
      <c r="G210" s="31">
        <f>SUM(H210:AX210)</f>
        <v>16</v>
      </c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  <c r="Z210" s="88">
        <v>14</v>
      </c>
      <c r="AA210" s="88"/>
      <c r="AB210" s="88"/>
      <c r="AC210" s="88"/>
      <c r="AD210" s="88"/>
      <c r="AE210" s="96">
        <v>2</v>
      </c>
      <c r="AF210" s="30"/>
      <c r="AG210" s="30"/>
      <c r="AH210" s="30"/>
      <c r="AI210" s="30"/>
      <c r="AJ210" s="30"/>
      <c r="AK210" s="30"/>
      <c r="AL210" s="30"/>
      <c r="AM210" s="30"/>
      <c r="AN210" s="30"/>
      <c r="AO210" s="115"/>
      <c r="AP210" s="30"/>
      <c r="AQ210" s="108"/>
      <c r="AR210" s="6"/>
      <c r="AS210" s="22"/>
      <c r="AT210" s="22"/>
      <c r="AU210" s="22" t="s">
        <v>54</v>
      </c>
      <c r="AV210" s="6"/>
      <c r="AW210" s="22"/>
      <c r="AX210" s="7"/>
      <c r="AY210"/>
    </row>
    <row r="211" spans="1:51" x14ac:dyDescent="0.2">
      <c r="A211" s="29">
        <f ca="1">RANK(E211,$E$2:$E$483)</f>
        <v>209</v>
      </c>
      <c r="B211" s="44" t="s">
        <v>1621</v>
      </c>
      <c r="C211" s="44" t="s">
        <v>1149</v>
      </c>
      <c r="D211" s="2" t="s">
        <v>7</v>
      </c>
      <c r="E211" s="32">
        <f ca="1">SUMPRODUCT(LARGE(H211:AX211,ROW(INDIRECT("1:"&amp;MIN(20,COUNT(H211:AX211))))))</f>
        <v>16</v>
      </c>
      <c r="F211" s="6">
        <f>COUNT(H211:AX211)</f>
        <v>2</v>
      </c>
      <c r="G211" s="31">
        <f>SUM(H211:AX211)</f>
        <v>16</v>
      </c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  <c r="Z211" s="88"/>
      <c r="AA211" s="88"/>
      <c r="AB211" s="88"/>
      <c r="AC211" s="88"/>
      <c r="AD211" s="88">
        <v>14</v>
      </c>
      <c r="AE211" s="96"/>
      <c r="AF211" s="30"/>
      <c r="AG211" s="30"/>
      <c r="AH211" s="30"/>
      <c r="AI211" s="30"/>
      <c r="AJ211" s="30"/>
      <c r="AK211" s="30"/>
      <c r="AL211" s="30"/>
      <c r="AM211" s="30"/>
      <c r="AN211" s="30"/>
      <c r="AO211" s="115">
        <v>2</v>
      </c>
      <c r="AP211" s="30"/>
      <c r="AQ211" s="108"/>
      <c r="AR211" s="6"/>
      <c r="AS211" s="22"/>
      <c r="AT211" s="22"/>
      <c r="AU211" s="22" t="s">
        <v>54</v>
      </c>
      <c r="AV211" s="6"/>
      <c r="AW211" s="22"/>
      <c r="AX211" s="7"/>
      <c r="AY211"/>
    </row>
    <row r="212" spans="1:51" x14ac:dyDescent="0.2">
      <c r="A212" s="29">
        <f ca="1">RANK(E212,$E$2:$E$483)</f>
        <v>209</v>
      </c>
      <c r="B212" s="44" t="s">
        <v>1632</v>
      </c>
      <c r="C212" s="44" t="s">
        <v>1480</v>
      </c>
      <c r="D212" s="2" t="s">
        <v>7</v>
      </c>
      <c r="E212" s="32">
        <f ca="1">SUMPRODUCT(LARGE(H212:AX212,ROW(INDIRECT("1:"&amp;MIN(20,COUNT(H212:AX212))))))</f>
        <v>16</v>
      </c>
      <c r="F212" s="6">
        <f>COUNT(H212:AX212)</f>
        <v>2</v>
      </c>
      <c r="G212" s="31">
        <f>SUM(H212:AX212)</f>
        <v>16</v>
      </c>
      <c r="H212" s="42"/>
      <c r="I212" s="42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  <c r="Z212" s="88"/>
      <c r="AA212" s="88"/>
      <c r="AB212" s="88"/>
      <c r="AC212" s="88"/>
      <c r="AD212" s="88"/>
      <c r="AE212" s="96">
        <v>14</v>
      </c>
      <c r="AF212" s="30"/>
      <c r="AG212" s="30"/>
      <c r="AH212" s="30"/>
      <c r="AI212" s="30"/>
      <c r="AJ212" s="30"/>
      <c r="AK212" s="30"/>
      <c r="AL212" s="30"/>
      <c r="AM212" s="30"/>
      <c r="AN212" s="30"/>
      <c r="AO212" s="115">
        <v>2</v>
      </c>
      <c r="AP212" s="30"/>
      <c r="AQ212" s="108"/>
      <c r="AR212" s="6"/>
      <c r="AS212" s="22"/>
      <c r="AT212" s="22"/>
      <c r="AU212" s="22" t="s">
        <v>54</v>
      </c>
      <c r="AV212" s="6"/>
      <c r="AW212" s="22"/>
      <c r="AX212" s="7"/>
      <c r="AY212"/>
    </row>
    <row r="213" spans="1:51" x14ac:dyDescent="0.2">
      <c r="A213" s="29">
        <f ca="1">RANK(E213,$E$2:$E$483)</f>
        <v>212</v>
      </c>
      <c r="B213" s="43" t="s">
        <v>1647</v>
      </c>
      <c r="C213" s="43" t="s">
        <v>1150</v>
      </c>
      <c r="D213" s="2" t="s">
        <v>7</v>
      </c>
      <c r="E213" s="32">
        <f ca="1">SUMPRODUCT(LARGE(H213:AX213,ROW(INDIRECT("1:"&amp;MIN(20,COUNT(H213:AX213))))))</f>
        <v>15.8</v>
      </c>
      <c r="F213" s="6">
        <f>COUNT(H213:AX213)</f>
        <v>2</v>
      </c>
      <c r="G213" s="31">
        <f>SUM(H213:AX213)</f>
        <v>15.8</v>
      </c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>
        <v>2.8</v>
      </c>
      <c r="T213" s="88"/>
      <c r="U213" s="88"/>
      <c r="V213" s="88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115"/>
      <c r="AP213" s="30">
        <v>13</v>
      </c>
      <c r="AQ213" s="108"/>
      <c r="AR213" s="6"/>
      <c r="AS213" s="22"/>
      <c r="AT213" s="22"/>
      <c r="AU213" s="22" t="s">
        <v>54</v>
      </c>
      <c r="AV213" s="6"/>
      <c r="AW213" s="22"/>
      <c r="AX213" s="7"/>
      <c r="AY213"/>
    </row>
    <row r="214" spans="1:51" x14ac:dyDescent="0.2">
      <c r="A214" s="29">
        <f ca="1">RANK(E214,$E$2:$E$483)</f>
        <v>213</v>
      </c>
      <c r="B214" s="44" t="s">
        <v>1612</v>
      </c>
      <c r="C214" s="44" t="s">
        <v>1613</v>
      </c>
      <c r="D214" s="2" t="s">
        <v>7</v>
      </c>
      <c r="E214" s="32">
        <f ca="1">SUMPRODUCT(LARGE(H214:AX214,ROW(INDIRECT("1:"&amp;MIN(20,COUNT(H214:AX214))))))</f>
        <v>15.4</v>
      </c>
      <c r="F214" s="6">
        <f>COUNT(H214:AX214)</f>
        <v>2</v>
      </c>
      <c r="G214" s="31">
        <f>SUM(H214:AX214)</f>
        <v>15.4</v>
      </c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  <c r="Z214" s="88"/>
      <c r="AA214" s="88"/>
      <c r="AB214" s="88"/>
      <c r="AC214" s="88">
        <v>5.4</v>
      </c>
      <c r="AD214" s="88">
        <v>10</v>
      </c>
      <c r="AE214" s="96"/>
      <c r="AF214" s="30"/>
      <c r="AG214" s="30"/>
      <c r="AH214" s="30"/>
      <c r="AI214" s="30"/>
      <c r="AJ214" s="30"/>
      <c r="AK214" s="30"/>
      <c r="AL214" s="30"/>
      <c r="AM214" s="30"/>
      <c r="AN214" s="30"/>
      <c r="AO214" s="115"/>
      <c r="AP214" s="30"/>
      <c r="AQ214" s="108"/>
      <c r="AR214" s="6"/>
      <c r="AS214" s="22"/>
      <c r="AT214" s="22"/>
      <c r="AU214" s="22" t="s">
        <v>54</v>
      </c>
      <c r="AV214" s="6"/>
      <c r="AW214" s="22"/>
      <c r="AX214" s="7"/>
      <c r="AY214"/>
    </row>
    <row r="215" spans="1:51" x14ac:dyDescent="0.2">
      <c r="A215" s="29">
        <f ca="1">RANK(E215,$E$2:$E$483)</f>
        <v>214</v>
      </c>
      <c r="B215" s="44" t="s">
        <v>1417</v>
      </c>
      <c r="C215" s="44" t="s">
        <v>1159</v>
      </c>
      <c r="D215" s="2" t="s">
        <v>7</v>
      </c>
      <c r="E215" s="32">
        <f ca="1">SUMPRODUCT(LARGE(H215:AX215,ROW(INDIRECT("1:"&amp;MIN(20,COUNT(H215:AX215))))))</f>
        <v>15.399999999999999</v>
      </c>
      <c r="F215" s="6">
        <f>COUNT(H215:AX215)</f>
        <v>1</v>
      </c>
      <c r="G215" s="31">
        <f>SUM(H215:AX215)</f>
        <v>15.399999999999999</v>
      </c>
      <c r="H215" s="88"/>
      <c r="I215" s="88"/>
      <c r="J215" s="88"/>
      <c r="K215" s="88"/>
      <c r="L215" s="88"/>
      <c r="M215" s="88"/>
      <c r="N215" s="88"/>
      <c r="O215" s="88"/>
      <c r="P215" s="88"/>
      <c r="Q215" s="88">
        <v>15.399999999999999</v>
      </c>
      <c r="R215" s="88"/>
      <c r="S215" s="88"/>
      <c r="T215" s="88"/>
      <c r="U215" s="88"/>
      <c r="V215" s="88"/>
      <c r="W215" s="88"/>
      <c r="X215" s="88"/>
      <c r="Y215" s="88"/>
      <c r="Z215" s="88"/>
      <c r="AA215" s="88"/>
      <c r="AB215" s="88"/>
      <c r="AC215" s="88"/>
      <c r="AD215" s="88"/>
      <c r="AE215" s="96"/>
      <c r="AF215" s="30"/>
      <c r="AG215" s="30"/>
      <c r="AH215" s="30"/>
      <c r="AI215" s="30"/>
      <c r="AJ215" s="30"/>
      <c r="AK215" s="30"/>
      <c r="AL215" s="30"/>
      <c r="AM215" s="30"/>
      <c r="AN215" s="30"/>
      <c r="AO215" s="115"/>
      <c r="AP215" s="30"/>
      <c r="AQ215" s="108"/>
      <c r="AR215" s="6"/>
      <c r="AS215" s="22"/>
      <c r="AT215" s="22"/>
      <c r="AU215" s="22" t="s">
        <v>54</v>
      </c>
      <c r="AV215" s="6"/>
      <c r="AW215" s="22"/>
      <c r="AX215" s="7"/>
    </row>
    <row r="216" spans="1:51" x14ac:dyDescent="0.2">
      <c r="A216" s="29">
        <f ca="1">RANK(E216,$E$2:$E$483)</f>
        <v>214</v>
      </c>
      <c r="B216" s="43" t="s">
        <v>1826</v>
      </c>
      <c r="C216" s="43" t="s">
        <v>1489</v>
      </c>
      <c r="D216" s="2" t="s">
        <v>7</v>
      </c>
      <c r="E216" s="32">
        <f ca="1">SUMPRODUCT(LARGE(H216:AX216,ROW(INDIRECT("1:"&amp;MIN(20,COUNT(H216:AX216))))))</f>
        <v>15.399999999999999</v>
      </c>
      <c r="F216" s="6">
        <f>COUNT(H216:AX216)</f>
        <v>1</v>
      </c>
      <c r="G216" s="31">
        <f>SUM(H216:AX216)</f>
        <v>15.399999999999999</v>
      </c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>
        <v>15.399999999999999</v>
      </c>
      <c r="AL216" s="30"/>
      <c r="AM216" s="30"/>
      <c r="AN216" s="30"/>
      <c r="AO216" s="115"/>
      <c r="AP216" s="30"/>
      <c r="AQ216" s="22"/>
      <c r="AR216" s="6"/>
      <c r="AS216" s="22"/>
      <c r="AT216" s="22"/>
      <c r="AU216" s="22" t="s">
        <v>54</v>
      </c>
      <c r="AV216" s="6"/>
      <c r="AW216" s="22"/>
      <c r="AX216" s="7"/>
    </row>
    <row r="217" spans="1:51" x14ac:dyDescent="0.2">
      <c r="A217" s="29">
        <f ca="1">RANK(E217,$E$2:$E$483)</f>
        <v>216</v>
      </c>
      <c r="B217" s="44" t="s">
        <v>1827</v>
      </c>
      <c r="C217" s="44" t="s">
        <v>1828</v>
      </c>
      <c r="D217" s="2" t="s">
        <v>7</v>
      </c>
      <c r="E217" s="32">
        <f ca="1">SUMPRODUCT(LARGE(H217:AX217,ROW(INDIRECT("1:"&amp;MIN(20,COUNT(H217:AX217))))))</f>
        <v>14</v>
      </c>
      <c r="F217" s="6">
        <f>COUNT(H217:AX217)</f>
        <v>1</v>
      </c>
      <c r="G217" s="31">
        <f>SUM(H217:AX217)</f>
        <v>14</v>
      </c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>
        <v>14</v>
      </c>
      <c r="AL217" s="30"/>
      <c r="AM217" s="30"/>
      <c r="AN217" s="30"/>
      <c r="AO217" s="115"/>
      <c r="AP217" s="30"/>
      <c r="AQ217" s="22"/>
      <c r="AR217" s="6"/>
      <c r="AS217" s="22"/>
      <c r="AT217" s="22"/>
      <c r="AU217" s="22" t="s">
        <v>54</v>
      </c>
      <c r="AV217" s="6"/>
      <c r="AW217" s="22"/>
      <c r="AX217" s="7"/>
    </row>
    <row r="218" spans="1:51" x14ac:dyDescent="0.2">
      <c r="A218" s="29">
        <f ca="1">RANK(E218,$E$2:$E$483)</f>
        <v>216</v>
      </c>
      <c r="B218" s="44" t="s">
        <v>1633</v>
      </c>
      <c r="C218" s="44" t="s">
        <v>1480</v>
      </c>
      <c r="D218" s="2" t="s">
        <v>7</v>
      </c>
      <c r="E218" s="32">
        <f ca="1">SUMPRODUCT(LARGE(H218:AX218,ROW(INDIRECT("1:"&amp;MIN(20,COUNT(H218:AX218))))))</f>
        <v>14</v>
      </c>
      <c r="F218" s="6">
        <f>COUNT(H218:AX218)</f>
        <v>2</v>
      </c>
      <c r="G218" s="31">
        <f>SUM(H218:AX218)</f>
        <v>14</v>
      </c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  <c r="AB218" s="88"/>
      <c r="AC218" s="88"/>
      <c r="AD218" s="88"/>
      <c r="AE218" s="96">
        <v>12</v>
      </c>
      <c r="AF218" s="30"/>
      <c r="AG218" s="30"/>
      <c r="AH218" s="30"/>
      <c r="AI218" s="30"/>
      <c r="AJ218" s="30"/>
      <c r="AK218" s="30"/>
      <c r="AL218" s="30"/>
      <c r="AM218" s="30"/>
      <c r="AN218" s="30"/>
      <c r="AO218" s="115">
        <v>2</v>
      </c>
      <c r="AP218" s="30"/>
      <c r="AQ218" s="108"/>
      <c r="AR218" s="6"/>
      <c r="AS218" s="22"/>
      <c r="AT218" s="22"/>
      <c r="AU218" s="22" t="s">
        <v>54</v>
      </c>
      <c r="AV218" s="6"/>
      <c r="AW218" s="22"/>
      <c r="AX218" s="7"/>
    </row>
    <row r="219" spans="1:51" x14ac:dyDescent="0.2">
      <c r="A219" s="29">
        <f ca="1">RANK(E219,$E$2:$E$483)</f>
        <v>218</v>
      </c>
      <c r="B219" s="44" t="s">
        <v>1238</v>
      </c>
      <c r="C219" s="44" t="s">
        <v>1151</v>
      </c>
      <c r="D219" s="2" t="s">
        <v>7</v>
      </c>
      <c r="E219" s="32">
        <f ca="1">SUMPRODUCT(LARGE(H219:AX219,ROW(INDIRECT("1:"&amp;MIN(20,COUNT(H219:AX219))))))</f>
        <v>13.8</v>
      </c>
      <c r="F219" s="6">
        <f>COUNT(H219:AX219)</f>
        <v>7</v>
      </c>
      <c r="G219" s="31">
        <f>SUM(H219:AX219)</f>
        <v>13.8</v>
      </c>
      <c r="H219" s="88"/>
      <c r="I219" s="88">
        <v>2</v>
      </c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>
        <v>2</v>
      </c>
      <c r="AA219" s="88"/>
      <c r="AB219" s="88"/>
      <c r="AC219" s="88">
        <v>1.8</v>
      </c>
      <c r="AD219" s="88">
        <v>2</v>
      </c>
      <c r="AE219" s="96">
        <v>2</v>
      </c>
      <c r="AF219" s="30"/>
      <c r="AG219" s="30"/>
      <c r="AH219" s="30"/>
      <c r="AI219" s="30"/>
      <c r="AJ219" s="30"/>
      <c r="AK219" s="30"/>
      <c r="AL219" s="30"/>
      <c r="AM219" s="30"/>
      <c r="AN219" s="30"/>
      <c r="AO219" s="115">
        <v>2</v>
      </c>
      <c r="AP219" s="30">
        <v>2</v>
      </c>
      <c r="AQ219" s="108"/>
      <c r="AR219" s="6"/>
      <c r="AS219" s="22"/>
      <c r="AT219" s="22"/>
      <c r="AU219" s="22" t="s">
        <v>54</v>
      </c>
      <c r="AV219" s="6"/>
      <c r="AW219" s="22"/>
      <c r="AX219" s="7"/>
    </row>
    <row r="220" spans="1:51" x14ac:dyDescent="0.2">
      <c r="A220" s="29">
        <f ca="1">RANK(E220,$E$2:$E$483)</f>
        <v>218</v>
      </c>
      <c r="B220" s="44" t="s">
        <v>1459</v>
      </c>
      <c r="C220" s="44" t="s">
        <v>1143</v>
      </c>
      <c r="D220" s="2" t="s">
        <v>7</v>
      </c>
      <c r="E220" s="32">
        <f ca="1">SUMPRODUCT(LARGE(H220:AX220,ROW(INDIRECT("1:"&amp;MIN(20,COUNT(H220:AX220))))))</f>
        <v>13.8</v>
      </c>
      <c r="F220" s="6">
        <f>COUNT(H220:AX220)</f>
        <v>1</v>
      </c>
      <c r="G220" s="31">
        <f>SUM(H220:AX220)</f>
        <v>13.8</v>
      </c>
      <c r="H220" s="88"/>
      <c r="I220" s="88"/>
      <c r="J220" s="88"/>
      <c r="K220" s="88"/>
      <c r="L220" s="88"/>
      <c r="M220" s="88"/>
      <c r="N220" s="88">
        <v>13.8</v>
      </c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96"/>
      <c r="AF220" s="30"/>
      <c r="AG220" s="30"/>
      <c r="AH220" s="30"/>
      <c r="AI220" s="30"/>
      <c r="AJ220" s="30"/>
      <c r="AK220" s="30"/>
      <c r="AL220" s="30"/>
      <c r="AM220" s="30"/>
      <c r="AN220" s="30"/>
      <c r="AO220" s="115"/>
      <c r="AP220" s="30"/>
      <c r="AQ220" s="108"/>
      <c r="AR220" s="6"/>
      <c r="AS220" s="22"/>
      <c r="AT220" s="22"/>
      <c r="AU220" s="22" t="s">
        <v>54</v>
      </c>
      <c r="AV220" s="6"/>
      <c r="AW220" s="22"/>
      <c r="AX220" s="7"/>
    </row>
    <row r="221" spans="1:51" x14ac:dyDescent="0.2">
      <c r="A221" s="29">
        <f ca="1">RANK(E221,$E$2:$E$483)</f>
        <v>220</v>
      </c>
      <c r="B221" s="37" t="s">
        <v>1611</v>
      </c>
      <c r="C221" s="47" t="s">
        <v>1172</v>
      </c>
      <c r="D221" s="2" t="s">
        <v>7</v>
      </c>
      <c r="E221" s="32">
        <f ca="1">SUMPRODUCT(LARGE(H221:AX221,ROW(INDIRECT("1:"&amp;MIN(20,COUNT(H221:AX221))))))</f>
        <v>12.8</v>
      </c>
      <c r="F221" s="6">
        <f>COUNT(H221:AX221)</f>
        <v>2</v>
      </c>
      <c r="G221" s="31">
        <f>SUM(H221:AX221)</f>
        <v>12.8</v>
      </c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>
        <v>10.8</v>
      </c>
      <c r="AD221" s="88">
        <v>2</v>
      </c>
      <c r="AE221" s="96"/>
      <c r="AF221" s="30"/>
      <c r="AG221" s="30"/>
      <c r="AH221" s="30"/>
      <c r="AI221" s="30"/>
      <c r="AJ221" s="30"/>
      <c r="AK221" s="30"/>
      <c r="AL221" s="30"/>
      <c r="AM221" s="30"/>
      <c r="AN221" s="30"/>
      <c r="AO221" s="115"/>
      <c r="AP221" s="30"/>
      <c r="AQ221" s="108"/>
      <c r="AR221" s="6"/>
      <c r="AS221" s="22"/>
      <c r="AT221" s="22"/>
      <c r="AU221" s="22" t="s">
        <v>54</v>
      </c>
      <c r="AV221" s="6"/>
      <c r="AW221" s="22"/>
      <c r="AX221" s="7"/>
    </row>
    <row r="222" spans="1:51" x14ac:dyDescent="0.2">
      <c r="A222" s="29">
        <f ca="1">RANK(E222,$E$2:$E$483)</f>
        <v>221</v>
      </c>
      <c r="B222" s="44" t="s">
        <v>1373</v>
      </c>
      <c r="C222" s="44" t="s">
        <v>1143</v>
      </c>
      <c r="D222" s="2" t="s">
        <v>7</v>
      </c>
      <c r="E222" s="32">
        <f ca="1">SUMPRODUCT(LARGE(H222:AX222,ROW(INDIRECT("1:"&amp;MIN(20,COUNT(H222:AX222))))))</f>
        <v>12</v>
      </c>
      <c r="F222" s="6">
        <f>COUNT(H222:AX222)</f>
        <v>1</v>
      </c>
      <c r="G222" s="31">
        <f>SUM(H222:AX222)</f>
        <v>12</v>
      </c>
      <c r="H222" s="88"/>
      <c r="I222" s="88"/>
      <c r="J222" s="88"/>
      <c r="K222" s="88"/>
      <c r="L222" s="88"/>
      <c r="M222" s="88"/>
      <c r="N222" s="88"/>
      <c r="O222" s="88"/>
      <c r="P222" s="88">
        <v>12</v>
      </c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96"/>
      <c r="AF222" s="30"/>
      <c r="AG222" s="30"/>
      <c r="AH222" s="30"/>
      <c r="AI222" s="30"/>
      <c r="AJ222" s="30"/>
      <c r="AK222" s="30"/>
      <c r="AL222" s="30"/>
      <c r="AM222" s="30"/>
      <c r="AN222" s="30"/>
      <c r="AO222" s="115"/>
      <c r="AP222" s="30"/>
      <c r="AQ222" s="108"/>
      <c r="AR222" s="6"/>
      <c r="AS222" s="22"/>
      <c r="AT222" s="22"/>
      <c r="AU222" s="22" t="s">
        <v>54</v>
      </c>
      <c r="AV222" s="6"/>
      <c r="AW222" s="22"/>
      <c r="AX222" s="7"/>
    </row>
    <row r="223" spans="1:51" x14ac:dyDescent="0.2">
      <c r="A223" s="29">
        <f ca="1">RANK(E223,$E$2:$E$483)</f>
        <v>222</v>
      </c>
      <c r="B223" s="44" t="s">
        <v>248</v>
      </c>
      <c r="C223" s="44" t="s">
        <v>1149</v>
      </c>
      <c r="D223" s="2" t="s">
        <v>7</v>
      </c>
      <c r="E223" s="32">
        <f ca="1">SUMPRODUCT(LARGE(H223:AX223,ROW(INDIRECT("1:"&amp;MIN(20,COUNT(H223:AX223))))))</f>
        <v>10</v>
      </c>
      <c r="F223" s="6">
        <f>COUNT(H223:AX223)</f>
        <v>5</v>
      </c>
      <c r="G223" s="31">
        <f>SUM(H223:AX223)</f>
        <v>10</v>
      </c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>
        <v>2</v>
      </c>
      <c r="Z223" s="88">
        <v>2</v>
      </c>
      <c r="AA223" s="88"/>
      <c r="AB223" s="88"/>
      <c r="AC223" s="88"/>
      <c r="AD223" s="88">
        <v>2</v>
      </c>
      <c r="AE223" s="96">
        <v>2</v>
      </c>
      <c r="AF223" s="30"/>
      <c r="AG223" s="30"/>
      <c r="AH223" s="30"/>
      <c r="AI223" s="30"/>
      <c r="AJ223" s="30"/>
      <c r="AK223" s="30"/>
      <c r="AL223" s="30"/>
      <c r="AM223" s="30"/>
      <c r="AN223" s="30"/>
      <c r="AO223" s="115">
        <v>2</v>
      </c>
      <c r="AP223" s="30"/>
      <c r="AQ223" s="108"/>
      <c r="AR223" s="6"/>
      <c r="AS223" s="22"/>
      <c r="AT223" s="22"/>
      <c r="AU223" s="22" t="s">
        <v>54</v>
      </c>
      <c r="AV223" s="6"/>
      <c r="AW223" s="22"/>
      <c r="AX223" s="7"/>
    </row>
    <row r="224" spans="1:51" x14ac:dyDescent="0.2">
      <c r="A224" s="29">
        <f ca="1">RANK(E224,$E$2:$E$483)</f>
        <v>223</v>
      </c>
      <c r="B224" s="44" t="s">
        <v>1554</v>
      </c>
      <c r="C224" s="44" t="s">
        <v>1149</v>
      </c>
      <c r="D224" s="42" t="s">
        <v>7</v>
      </c>
      <c r="E224" s="32">
        <f ca="1">SUMPRODUCT(LARGE(H224:AX224,ROW(INDIRECT("1:"&amp;MIN(20,COUNT(H224:AX224))))))</f>
        <v>9.8000000000000007</v>
      </c>
      <c r="F224" s="6">
        <f>COUNT(H224:AX224)</f>
        <v>5</v>
      </c>
      <c r="G224" s="31">
        <f>SUM(H224:AX224)</f>
        <v>9.8000000000000007</v>
      </c>
      <c r="H224" s="42"/>
      <c r="I224" s="42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>
        <v>2</v>
      </c>
      <c r="Z224" s="88">
        <v>2</v>
      </c>
      <c r="AA224" s="88"/>
      <c r="AB224" s="88"/>
      <c r="AC224" s="88">
        <v>1.8</v>
      </c>
      <c r="AD224" s="88">
        <v>2</v>
      </c>
      <c r="AE224" s="96">
        <v>2</v>
      </c>
      <c r="AF224" s="30"/>
      <c r="AG224" s="30"/>
      <c r="AH224" s="30"/>
      <c r="AI224" s="30"/>
      <c r="AJ224" s="30"/>
      <c r="AK224" s="30"/>
      <c r="AL224" s="30"/>
      <c r="AM224" s="30"/>
      <c r="AN224" s="30"/>
      <c r="AO224" s="115"/>
      <c r="AP224" s="30"/>
      <c r="AQ224" s="108"/>
      <c r="AR224" s="6"/>
      <c r="AS224" s="22"/>
      <c r="AT224" s="22"/>
      <c r="AU224" s="22" t="s">
        <v>54</v>
      </c>
      <c r="AV224" s="6"/>
      <c r="AW224" s="22"/>
      <c r="AX224" s="7"/>
    </row>
    <row r="225" spans="1:50" x14ac:dyDescent="0.2">
      <c r="A225" s="29">
        <f ca="1">RANK(E225,$E$2:$E$483)</f>
        <v>224</v>
      </c>
      <c r="B225" s="47" t="s">
        <v>1659</v>
      </c>
      <c r="C225" s="47" t="s">
        <v>1344</v>
      </c>
      <c r="D225" s="2" t="s">
        <v>7</v>
      </c>
      <c r="E225" s="32">
        <f ca="1">SUMPRODUCT(LARGE(H225:AX225,ROW(INDIRECT("1:"&amp;MIN(20,COUNT(H225:AX225))))))</f>
        <v>9</v>
      </c>
      <c r="F225" s="6">
        <f>COUNT(H225:AX225)</f>
        <v>1</v>
      </c>
      <c r="G225" s="31">
        <f>SUM(H225:AX225)</f>
        <v>9</v>
      </c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115"/>
      <c r="AP225" s="30">
        <v>9</v>
      </c>
      <c r="AQ225" s="108"/>
      <c r="AR225" s="6"/>
      <c r="AS225" s="22"/>
      <c r="AT225" s="22"/>
      <c r="AU225" s="22" t="s">
        <v>54</v>
      </c>
      <c r="AV225" s="6"/>
      <c r="AW225" s="22"/>
      <c r="AX225" s="7"/>
    </row>
    <row r="226" spans="1:50" x14ac:dyDescent="0.2">
      <c r="A226" s="29">
        <f ca="1">RANK(E226,$E$2:$E$483)</f>
        <v>225</v>
      </c>
      <c r="B226" s="44" t="s">
        <v>1634</v>
      </c>
      <c r="C226" s="44" t="s">
        <v>1489</v>
      </c>
      <c r="D226" s="2" t="s">
        <v>7</v>
      </c>
      <c r="E226" s="32">
        <f ca="1">SUMPRODUCT(LARGE(H226:AX226,ROW(INDIRECT("1:"&amp;MIN(20,COUNT(H226:AX226))))))</f>
        <v>8</v>
      </c>
      <c r="F226" s="6">
        <f>COUNT(H226:AX226)</f>
        <v>1</v>
      </c>
      <c r="G226" s="31">
        <f>SUM(H226:AX226)</f>
        <v>8</v>
      </c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96">
        <v>8</v>
      </c>
      <c r="AF226" s="30"/>
      <c r="AG226" s="30"/>
      <c r="AH226" s="30"/>
      <c r="AI226" s="30"/>
      <c r="AJ226" s="30"/>
      <c r="AK226" s="30"/>
      <c r="AL226" s="30"/>
      <c r="AM226" s="30"/>
      <c r="AN226" s="30"/>
      <c r="AO226" s="115"/>
      <c r="AP226" s="30"/>
      <c r="AQ226" s="108"/>
      <c r="AR226" s="6"/>
      <c r="AS226" s="22"/>
      <c r="AT226" s="22"/>
      <c r="AU226" s="22" t="s">
        <v>54</v>
      </c>
      <c r="AV226" s="6"/>
      <c r="AW226" s="22"/>
      <c r="AX226" s="7"/>
    </row>
    <row r="227" spans="1:50" x14ac:dyDescent="0.2">
      <c r="A227" s="29">
        <f ca="1">RANK(E227,$E$2:$E$483)</f>
        <v>225</v>
      </c>
      <c r="B227" s="44" t="s">
        <v>1231</v>
      </c>
      <c r="C227" s="44" t="s">
        <v>1168</v>
      </c>
      <c r="D227" s="2" t="s">
        <v>7</v>
      </c>
      <c r="E227" s="32">
        <f ca="1">SUMPRODUCT(LARGE(H227:AX227,ROW(INDIRECT("1:"&amp;MIN(20,COUNT(H227:AX227))))))</f>
        <v>8</v>
      </c>
      <c r="F227" s="6">
        <f>COUNT(H227:AX227)</f>
        <v>2</v>
      </c>
      <c r="G227" s="31">
        <f>SUM(H227:AX227)</f>
        <v>8</v>
      </c>
      <c r="H227" s="88"/>
      <c r="I227" s="88">
        <v>6</v>
      </c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96"/>
      <c r="AF227" s="30"/>
      <c r="AG227" s="30"/>
      <c r="AH227" s="30"/>
      <c r="AI227" s="30"/>
      <c r="AJ227" s="30"/>
      <c r="AK227" s="30"/>
      <c r="AL227" s="30"/>
      <c r="AM227" s="30"/>
      <c r="AN227" s="30"/>
      <c r="AO227" s="115">
        <v>2</v>
      </c>
      <c r="AP227" s="30"/>
      <c r="AQ227" s="108"/>
      <c r="AR227" s="6"/>
      <c r="AS227" s="22"/>
      <c r="AT227" s="22"/>
      <c r="AU227" s="22" t="s">
        <v>54</v>
      </c>
      <c r="AV227" s="6"/>
      <c r="AW227" s="22"/>
      <c r="AX227" s="7"/>
    </row>
    <row r="228" spans="1:50" x14ac:dyDescent="0.2">
      <c r="A228" s="29">
        <f ca="1">RANK(E228,$E$2:$E$483)</f>
        <v>225</v>
      </c>
      <c r="B228" s="44" t="s">
        <v>1561</v>
      </c>
      <c r="C228" s="44" t="s">
        <v>1477</v>
      </c>
      <c r="D228" s="2" t="s">
        <v>7</v>
      </c>
      <c r="E228" s="32">
        <f ca="1">SUMPRODUCT(LARGE(H228:AX228,ROW(INDIRECT("1:"&amp;MIN(20,COUNT(H228:AX228))))))</f>
        <v>8</v>
      </c>
      <c r="F228" s="6">
        <f>COUNT(H228:AX228)</f>
        <v>4</v>
      </c>
      <c r="G228" s="31">
        <f>SUM(H228:AX228)</f>
        <v>8</v>
      </c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>
        <v>2</v>
      </c>
      <c r="Z228" s="88">
        <v>2</v>
      </c>
      <c r="AA228" s="88"/>
      <c r="AB228" s="88"/>
      <c r="AC228" s="88"/>
      <c r="AD228" s="88"/>
      <c r="AE228" s="96"/>
      <c r="AF228" s="30"/>
      <c r="AG228" s="30"/>
      <c r="AH228" s="30"/>
      <c r="AI228" s="30"/>
      <c r="AJ228" s="30"/>
      <c r="AK228" s="30"/>
      <c r="AL228" s="30"/>
      <c r="AM228" s="30"/>
      <c r="AN228" s="30"/>
      <c r="AO228" s="115">
        <v>2</v>
      </c>
      <c r="AP228" s="30">
        <v>2</v>
      </c>
      <c r="AQ228" s="108"/>
      <c r="AR228" s="6"/>
      <c r="AS228" s="22"/>
      <c r="AT228" s="22"/>
      <c r="AU228" s="22" t="s">
        <v>54</v>
      </c>
      <c r="AV228" s="6"/>
      <c r="AW228" s="22"/>
      <c r="AX228" s="7"/>
    </row>
    <row r="229" spans="1:50" x14ac:dyDescent="0.2">
      <c r="A229" s="29">
        <f ca="1">RANK(E229,$E$2:$E$483)</f>
        <v>225</v>
      </c>
      <c r="B229" s="44" t="s">
        <v>1557</v>
      </c>
      <c r="C229" s="44" t="s">
        <v>1172</v>
      </c>
      <c r="D229" s="2" t="s">
        <v>7</v>
      </c>
      <c r="E229" s="32">
        <f ca="1">SUMPRODUCT(LARGE(H229:AX229,ROW(INDIRECT("1:"&amp;MIN(20,COUNT(H229:AX229))))))</f>
        <v>8</v>
      </c>
      <c r="F229" s="6">
        <f>COUNT(H229:AX229)</f>
        <v>4</v>
      </c>
      <c r="G229" s="31">
        <f>SUM(H229:AX229)</f>
        <v>8</v>
      </c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>
        <v>2</v>
      </c>
      <c r="Z229" s="88">
        <v>2</v>
      </c>
      <c r="AA229" s="88"/>
      <c r="AB229" s="88"/>
      <c r="AC229" s="88"/>
      <c r="AD229" s="88">
        <v>2</v>
      </c>
      <c r="AE229" s="96"/>
      <c r="AF229" s="30"/>
      <c r="AG229" s="30"/>
      <c r="AH229" s="30"/>
      <c r="AI229" s="30"/>
      <c r="AJ229" s="30"/>
      <c r="AK229" s="30"/>
      <c r="AL229" s="30"/>
      <c r="AM229" s="30"/>
      <c r="AN229" s="30"/>
      <c r="AO229" s="115">
        <v>2</v>
      </c>
      <c r="AP229" s="30"/>
      <c r="AQ229" s="108"/>
      <c r="AR229" s="6"/>
      <c r="AS229" s="22"/>
      <c r="AT229" s="22"/>
      <c r="AU229" s="22" t="s">
        <v>54</v>
      </c>
      <c r="AV229" s="6"/>
      <c r="AW229" s="22"/>
      <c r="AX229" s="7"/>
    </row>
    <row r="230" spans="1:50" x14ac:dyDescent="0.2">
      <c r="A230" s="29">
        <f ca="1">RANK(E230,$E$2:$E$483)</f>
        <v>229</v>
      </c>
      <c r="B230" s="44" t="s">
        <v>1644</v>
      </c>
      <c r="C230" s="44" t="s">
        <v>1172</v>
      </c>
      <c r="D230" s="2" t="s">
        <v>7</v>
      </c>
      <c r="E230" s="32">
        <f ca="1">SUMPRODUCT(LARGE(H230:AX230,ROW(INDIRECT("1:"&amp;MIN(20,COUNT(H230:AX230))))))</f>
        <v>7</v>
      </c>
      <c r="F230" s="6">
        <f>COUNT(H230:AX230)</f>
        <v>1</v>
      </c>
      <c r="G230" s="31">
        <f>SUM(H230:AX230)</f>
        <v>7</v>
      </c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>
        <v>7</v>
      </c>
      <c r="T230" s="88"/>
      <c r="U230" s="88"/>
      <c r="V230" s="88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  <c r="AO230" s="115"/>
      <c r="AP230" s="30"/>
      <c r="AQ230" s="108"/>
      <c r="AR230" s="6"/>
      <c r="AS230" s="22"/>
      <c r="AT230" s="22"/>
      <c r="AU230" s="22" t="s">
        <v>54</v>
      </c>
      <c r="AV230" s="6"/>
      <c r="AW230" s="22"/>
      <c r="AX230" s="7"/>
    </row>
    <row r="231" spans="1:50" x14ac:dyDescent="0.2">
      <c r="A231" s="29">
        <f ca="1">RANK(E231,$E$2:$E$483)</f>
        <v>230</v>
      </c>
      <c r="B231" s="44" t="s">
        <v>1255</v>
      </c>
      <c r="C231" s="44" t="s">
        <v>1149</v>
      </c>
      <c r="D231" s="2" t="s">
        <v>7</v>
      </c>
      <c r="E231" s="32">
        <f ca="1">SUMPRODUCT(LARGE(H231:AX231,ROW(INDIRECT("1:"&amp;MIN(20,COUNT(H231:AX231))))))</f>
        <v>6</v>
      </c>
      <c r="F231" s="6">
        <f>COUNT(H231:AX231)</f>
        <v>3</v>
      </c>
      <c r="G231" s="31">
        <f>SUM(H231:AX231)</f>
        <v>6</v>
      </c>
      <c r="H231" s="88"/>
      <c r="I231" s="88">
        <v>2</v>
      </c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>
        <v>2</v>
      </c>
      <c r="AE231" s="96"/>
      <c r="AF231" s="30"/>
      <c r="AG231" s="30"/>
      <c r="AH231" s="30"/>
      <c r="AI231" s="30"/>
      <c r="AJ231" s="30"/>
      <c r="AK231" s="30"/>
      <c r="AL231" s="30"/>
      <c r="AM231" s="30"/>
      <c r="AN231" s="30"/>
      <c r="AO231" s="115">
        <v>2</v>
      </c>
      <c r="AP231" s="30"/>
      <c r="AQ231" s="108"/>
      <c r="AR231" s="6"/>
      <c r="AS231" s="22"/>
      <c r="AT231" s="22"/>
      <c r="AU231" s="22" t="s">
        <v>54</v>
      </c>
      <c r="AV231" s="6"/>
      <c r="AW231" s="22"/>
      <c r="AX231" s="7"/>
    </row>
    <row r="232" spans="1:50" x14ac:dyDescent="0.2">
      <c r="A232" s="29">
        <f ca="1">RANK(E232,$E$2:$E$483)</f>
        <v>230</v>
      </c>
      <c r="B232" s="47" t="s">
        <v>1600</v>
      </c>
      <c r="C232" s="47" t="s">
        <v>1485</v>
      </c>
      <c r="D232" s="2" t="s">
        <v>7</v>
      </c>
      <c r="E232" s="32">
        <f ca="1">SUMPRODUCT(LARGE(H232:AX232,ROW(INDIRECT("1:"&amp;MIN(20,COUNT(H232:AX232))))))</f>
        <v>6</v>
      </c>
      <c r="F232" s="6">
        <f>COUNT(H232:AX232)</f>
        <v>3</v>
      </c>
      <c r="G232" s="31">
        <f>SUM(H232:AX232)</f>
        <v>6</v>
      </c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  <c r="Z232" s="88">
        <v>2</v>
      </c>
      <c r="AA232" s="88"/>
      <c r="AB232" s="88"/>
      <c r="AC232" s="88"/>
      <c r="AD232" s="88">
        <v>2</v>
      </c>
      <c r="AE232" s="96"/>
      <c r="AF232" s="30"/>
      <c r="AG232" s="30"/>
      <c r="AH232" s="30"/>
      <c r="AI232" s="30"/>
      <c r="AJ232" s="30"/>
      <c r="AK232" s="30"/>
      <c r="AL232" s="30"/>
      <c r="AM232" s="30"/>
      <c r="AN232" s="30"/>
      <c r="AO232" s="115">
        <v>2</v>
      </c>
      <c r="AP232" s="30"/>
      <c r="AQ232" s="108"/>
      <c r="AR232" s="6"/>
      <c r="AS232" s="22"/>
      <c r="AT232" s="22"/>
      <c r="AU232" s="22" t="s">
        <v>54</v>
      </c>
      <c r="AV232" s="6"/>
      <c r="AW232" s="22"/>
      <c r="AX232" s="7"/>
    </row>
    <row r="233" spans="1:50" x14ac:dyDescent="0.2">
      <c r="A233" s="29">
        <f ca="1">RANK(E233,$E$2:$E$483)</f>
        <v>230</v>
      </c>
      <c r="B233" s="44" t="s">
        <v>1622</v>
      </c>
      <c r="C233" s="44" t="s">
        <v>1172</v>
      </c>
      <c r="D233" s="2" t="s">
        <v>7</v>
      </c>
      <c r="E233" s="32">
        <f ca="1">SUMPRODUCT(LARGE(H233:AX233,ROW(INDIRECT("1:"&amp;MIN(20,COUNT(H233:AX233))))))</f>
        <v>6</v>
      </c>
      <c r="F233" s="6">
        <f>COUNT(H233:AX233)</f>
        <v>3</v>
      </c>
      <c r="G233" s="31">
        <f>SUM(H233:AX233)</f>
        <v>6</v>
      </c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>
        <v>2</v>
      </c>
      <c r="AE233" s="96">
        <v>2</v>
      </c>
      <c r="AF233" s="30"/>
      <c r="AG233" s="30"/>
      <c r="AH233" s="30"/>
      <c r="AI233" s="30"/>
      <c r="AJ233" s="30"/>
      <c r="AK233" s="30"/>
      <c r="AL233" s="30"/>
      <c r="AM233" s="30"/>
      <c r="AN233" s="30"/>
      <c r="AO233" s="115">
        <v>2</v>
      </c>
      <c r="AP233" s="30"/>
      <c r="AQ233" s="108"/>
      <c r="AR233" s="6"/>
      <c r="AS233" s="22"/>
      <c r="AT233" s="22"/>
      <c r="AU233" s="22" t="s">
        <v>54</v>
      </c>
      <c r="AV233" s="6"/>
      <c r="AW233" s="22"/>
      <c r="AX233" s="7"/>
    </row>
    <row r="234" spans="1:50" x14ac:dyDescent="0.2">
      <c r="A234" s="29">
        <f ca="1">RANK(E234,$E$2:$E$483)</f>
        <v>233</v>
      </c>
      <c r="B234" s="44" t="s">
        <v>1257</v>
      </c>
      <c r="C234" s="44" t="s">
        <v>1188</v>
      </c>
      <c r="D234" s="2" t="s">
        <v>7</v>
      </c>
      <c r="E234" s="32">
        <f ca="1">SUMPRODUCT(LARGE(H234:AX234,ROW(INDIRECT("1:"&amp;MIN(20,COUNT(H234:AX234))))))</f>
        <v>5.8</v>
      </c>
      <c r="F234" s="6">
        <f>COUNT(H234:AX234)</f>
        <v>3</v>
      </c>
      <c r="G234" s="31">
        <f>SUM(H234:AX234)</f>
        <v>5.8</v>
      </c>
      <c r="H234" s="88"/>
      <c r="I234" s="88">
        <v>2</v>
      </c>
      <c r="J234" s="88"/>
      <c r="K234" s="88">
        <v>1.8</v>
      </c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96"/>
      <c r="AF234" s="30"/>
      <c r="AG234" s="30"/>
      <c r="AH234" s="30"/>
      <c r="AI234" s="30"/>
      <c r="AJ234" s="30"/>
      <c r="AK234" s="30"/>
      <c r="AL234" s="30"/>
      <c r="AM234" s="30"/>
      <c r="AN234" s="30"/>
      <c r="AO234" s="115">
        <v>2</v>
      </c>
      <c r="AP234" s="30"/>
      <c r="AQ234" s="108"/>
      <c r="AR234" s="6"/>
      <c r="AS234" s="22"/>
      <c r="AT234" s="22"/>
      <c r="AU234" s="22" t="s">
        <v>54</v>
      </c>
      <c r="AV234" s="6"/>
      <c r="AW234" s="22"/>
      <c r="AX234" s="7"/>
    </row>
    <row r="235" spans="1:50" x14ac:dyDescent="0.2">
      <c r="A235" s="29">
        <f ca="1">RANK(E235,$E$2:$E$483)</f>
        <v>233</v>
      </c>
      <c r="B235" s="44" t="s">
        <v>1558</v>
      </c>
      <c r="C235" s="44" t="s">
        <v>1149</v>
      </c>
      <c r="D235" s="47" t="s">
        <v>7</v>
      </c>
      <c r="E235" s="32">
        <f ca="1">SUMPRODUCT(LARGE(H235:AX235,ROW(INDIRECT("1:"&amp;MIN(20,COUNT(H235:AX235))))))</f>
        <v>5.8</v>
      </c>
      <c r="F235" s="6">
        <f>COUNT(H235:AX235)</f>
        <v>3</v>
      </c>
      <c r="G235" s="31">
        <f>SUM(H235:AX235)</f>
        <v>5.8</v>
      </c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>
        <v>2</v>
      </c>
      <c r="Z235" s="88"/>
      <c r="AA235" s="88"/>
      <c r="AB235" s="88"/>
      <c r="AC235" s="88">
        <v>1.8</v>
      </c>
      <c r="AD235" s="88"/>
      <c r="AE235" s="96"/>
      <c r="AF235" s="30"/>
      <c r="AG235" s="30"/>
      <c r="AH235" s="30"/>
      <c r="AI235" s="30"/>
      <c r="AJ235" s="30"/>
      <c r="AK235" s="30"/>
      <c r="AL235" s="30"/>
      <c r="AM235" s="30"/>
      <c r="AN235" s="30"/>
      <c r="AO235" s="115">
        <v>2</v>
      </c>
      <c r="AP235" s="30"/>
      <c r="AQ235" s="108"/>
      <c r="AR235" s="6"/>
      <c r="AS235" s="22"/>
      <c r="AT235" s="22"/>
      <c r="AU235" s="22" t="s">
        <v>54</v>
      </c>
      <c r="AV235" s="6"/>
      <c r="AW235" s="22"/>
      <c r="AX235" s="7"/>
    </row>
    <row r="236" spans="1:50" x14ac:dyDescent="0.2">
      <c r="A236" s="29">
        <f ca="1">RANK(E236,$E$2:$E$483)</f>
        <v>233</v>
      </c>
      <c r="B236" s="44" t="s">
        <v>1242</v>
      </c>
      <c r="C236" s="44" t="s">
        <v>1188</v>
      </c>
      <c r="D236" s="2" t="s">
        <v>7</v>
      </c>
      <c r="E236" s="32">
        <f ca="1">SUMPRODUCT(LARGE(H236:AX236,ROW(INDIRECT("1:"&amp;MIN(20,COUNT(H236:AX236))))))</f>
        <v>5.8</v>
      </c>
      <c r="F236" s="6">
        <f>COUNT(H236:AX236)</f>
        <v>3</v>
      </c>
      <c r="G236" s="31">
        <f>SUM(H236:AX236)</f>
        <v>5.8</v>
      </c>
      <c r="H236" s="88"/>
      <c r="I236" s="88">
        <v>2</v>
      </c>
      <c r="J236" s="88"/>
      <c r="K236" s="88">
        <v>1.8</v>
      </c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96"/>
      <c r="AF236" s="30"/>
      <c r="AG236" s="30"/>
      <c r="AH236" s="30"/>
      <c r="AI236" s="30"/>
      <c r="AJ236" s="30"/>
      <c r="AK236" s="30"/>
      <c r="AL236" s="30"/>
      <c r="AM236" s="30"/>
      <c r="AN236" s="30"/>
      <c r="AO236" s="115"/>
      <c r="AP236" s="30">
        <v>2</v>
      </c>
      <c r="AQ236" s="108"/>
      <c r="AR236" s="6"/>
      <c r="AS236" s="22"/>
      <c r="AT236" s="22"/>
      <c r="AU236" s="22" t="s">
        <v>54</v>
      </c>
      <c r="AV236" s="6"/>
      <c r="AW236" s="22"/>
      <c r="AX236" s="7"/>
    </row>
    <row r="237" spans="1:50" x14ac:dyDescent="0.2">
      <c r="A237" s="29">
        <f ca="1">RANK(E237,$E$2:$E$483)</f>
        <v>236</v>
      </c>
      <c r="B237" s="44" t="s">
        <v>1645</v>
      </c>
      <c r="C237" s="44" t="s">
        <v>1159</v>
      </c>
      <c r="D237" s="47" t="s">
        <v>7</v>
      </c>
      <c r="E237" s="32">
        <f ca="1">SUMPRODUCT(LARGE(H237:AX237,ROW(INDIRECT("1:"&amp;MIN(20,COUNT(H237:AX237))))))</f>
        <v>5.6</v>
      </c>
      <c r="F237" s="6">
        <f>COUNT(H237:AX237)</f>
        <v>1</v>
      </c>
      <c r="G237" s="31">
        <f>SUM(H237:AX237)</f>
        <v>5.6</v>
      </c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>
        <v>5.6</v>
      </c>
      <c r="T237" s="88"/>
      <c r="U237" s="88"/>
      <c r="V237" s="88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  <c r="AO237" s="115"/>
      <c r="AP237" s="30"/>
      <c r="AQ237" s="108"/>
      <c r="AR237" s="6"/>
      <c r="AS237" s="22"/>
      <c r="AT237" s="22"/>
      <c r="AU237" s="22" t="s">
        <v>54</v>
      </c>
      <c r="AV237" s="6"/>
      <c r="AW237" s="22"/>
      <c r="AX237" s="7"/>
    </row>
    <row r="238" spans="1:50" x14ac:dyDescent="0.2">
      <c r="A238" s="29">
        <f ca="1">RANK(E238,$E$2:$E$483)</f>
        <v>237</v>
      </c>
      <c r="B238" s="43" t="s">
        <v>1765</v>
      </c>
      <c r="C238" s="43" t="s">
        <v>1741</v>
      </c>
      <c r="D238" s="2" t="s">
        <v>7</v>
      </c>
      <c r="E238" s="32">
        <f ca="1">SUMPRODUCT(LARGE(H238:AX238,ROW(INDIRECT("1:"&amp;MIN(20,COUNT(H238:AX238))))))</f>
        <v>5.4</v>
      </c>
      <c r="F238" s="6">
        <f>COUNT(H238:AX238)</f>
        <v>1</v>
      </c>
      <c r="G238" s="31">
        <f>SUM(H238:AX238)</f>
        <v>5.4</v>
      </c>
      <c r="H238" s="42"/>
      <c r="I238" s="42"/>
      <c r="J238" s="42"/>
      <c r="K238" s="42"/>
      <c r="L238" s="42"/>
      <c r="M238" s="42"/>
      <c r="N238" s="88"/>
      <c r="O238" s="88"/>
      <c r="P238" s="88"/>
      <c r="Q238" s="88"/>
      <c r="R238" s="88"/>
      <c r="S238" s="88"/>
      <c r="T238" s="88"/>
      <c r="U238" s="88"/>
      <c r="V238" s="88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>
        <v>5.4</v>
      </c>
      <c r="AI238" s="30"/>
      <c r="AJ238" s="30"/>
      <c r="AK238" s="30"/>
      <c r="AL238" s="30"/>
      <c r="AM238" s="30"/>
      <c r="AN238" s="30"/>
      <c r="AO238" s="115"/>
      <c r="AP238" s="30"/>
      <c r="AQ238" s="51"/>
      <c r="AR238" s="6"/>
      <c r="AS238" s="22"/>
      <c r="AT238" s="22"/>
      <c r="AU238" s="22" t="s">
        <v>54</v>
      </c>
      <c r="AV238" s="6"/>
      <c r="AW238" s="22"/>
      <c r="AX238" s="7"/>
    </row>
    <row r="239" spans="1:50" x14ac:dyDescent="0.2">
      <c r="A239" s="29">
        <f ca="1">RANK(E239,$E$2:$E$483)</f>
        <v>238</v>
      </c>
      <c r="B239" s="44" t="s">
        <v>1646</v>
      </c>
      <c r="C239" s="44" t="s">
        <v>1570</v>
      </c>
      <c r="D239" s="2" t="s">
        <v>7</v>
      </c>
      <c r="E239" s="32">
        <f ca="1">SUMPRODUCT(LARGE(H239:AX239,ROW(INDIRECT("1:"&amp;MIN(20,COUNT(H239:AX239))))))</f>
        <v>4.1999999999999993</v>
      </c>
      <c r="F239" s="6">
        <f>COUNT(H239:AX239)</f>
        <v>1</v>
      </c>
      <c r="G239" s="31">
        <f>SUM(H239:AX239)</f>
        <v>4.1999999999999993</v>
      </c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>
        <v>4.1999999999999993</v>
      </c>
      <c r="T239" s="88"/>
      <c r="U239" s="88"/>
      <c r="V239" s="88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115"/>
      <c r="AP239" s="30"/>
      <c r="AQ239" s="108"/>
      <c r="AR239" s="6"/>
      <c r="AS239" s="22"/>
      <c r="AT239" s="22"/>
      <c r="AU239" s="22" t="s">
        <v>54</v>
      </c>
      <c r="AV239" s="6"/>
      <c r="AW239" s="22"/>
      <c r="AX239" s="7"/>
    </row>
    <row r="240" spans="1:50" x14ac:dyDescent="0.2">
      <c r="A240" s="29">
        <f ca="1">RANK(E240,$E$2:$E$483)</f>
        <v>239</v>
      </c>
      <c r="B240" s="47" t="s">
        <v>1635</v>
      </c>
      <c r="C240" s="47" t="s">
        <v>1570</v>
      </c>
      <c r="D240" s="2" t="s">
        <v>7</v>
      </c>
      <c r="E240" s="32">
        <f ca="1">SUMPRODUCT(LARGE(H240:AX240,ROW(INDIRECT("1:"&amp;MIN(20,COUNT(H240:AX240))))))</f>
        <v>4</v>
      </c>
      <c r="F240" s="6">
        <f>COUNT(H240:AX240)</f>
        <v>1</v>
      </c>
      <c r="G240" s="31">
        <f>SUM(H240:AX240)</f>
        <v>4</v>
      </c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96">
        <v>4</v>
      </c>
      <c r="AF240" s="30"/>
      <c r="AG240" s="30"/>
      <c r="AH240" s="30"/>
      <c r="AI240" s="30"/>
      <c r="AJ240" s="30"/>
      <c r="AK240" s="30"/>
      <c r="AL240" s="30"/>
      <c r="AM240" s="30"/>
      <c r="AN240" s="30"/>
      <c r="AO240" s="115"/>
      <c r="AP240" s="30"/>
      <c r="AQ240" s="108"/>
      <c r="AR240" s="6"/>
      <c r="AS240" s="22"/>
      <c r="AT240" s="22"/>
      <c r="AU240" s="22" t="s">
        <v>54</v>
      </c>
      <c r="AV240" s="6"/>
      <c r="AW240" s="22"/>
      <c r="AX240" s="7"/>
    </row>
    <row r="241" spans="1:50" x14ac:dyDescent="0.2">
      <c r="A241" s="29">
        <f ca="1">RANK(E241,$E$2:$E$483)</f>
        <v>239</v>
      </c>
      <c r="B241" s="44" t="s">
        <v>1241</v>
      </c>
      <c r="C241" s="44" t="s">
        <v>1149</v>
      </c>
      <c r="D241" s="2" t="s">
        <v>7</v>
      </c>
      <c r="E241" s="32">
        <f ca="1">SUMPRODUCT(LARGE(H241:AX241,ROW(INDIRECT("1:"&amp;MIN(20,COUNT(H241:AX241))))))</f>
        <v>4</v>
      </c>
      <c r="F241" s="6">
        <f>COUNT(H241:AX241)</f>
        <v>2</v>
      </c>
      <c r="G241" s="31">
        <f>SUM(H241:AX241)</f>
        <v>4</v>
      </c>
      <c r="H241" s="88"/>
      <c r="I241" s="88">
        <v>2</v>
      </c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96"/>
      <c r="AF241" s="30"/>
      <c r="AG241" s="30"/>
      <c r="AH241" s="30"/>
      <c r="AI241" s="30"/>
      <c r="AJ241" s="30"/>
      <c r="AK241" s="30"/>
      <c r="AL241" s="30"/>
      <c r="AM241" s="30"/>
      <c r="AN241" s="30"/>
      <c r="AO241" s="115">
        <v>2</v>
      </c>
      <c r="AP241" s="30"/>
      <c r="AQ241" s="108"/>
      <c r="AR241" s="6"/>
      <c r="AS241" s="22"/>
      <c r="AT241" s="22"/>
      <c r="AU241" s="22" t="s">
        <v>54</v>
      </c>
      <c r="AV241" s="6"/>
      <c r="AW241" s="22"/>
      <c r="AX241" s="7"/>
    </row>
    <row r="242" spans="1:50" x14ac:dyDescent="0.2">
      <c r="A242" s="29">
        <f ca="1">RANK(E242,$E$2:$E$483)</f>
        <v>239</v>
      </c>
      <c r="B242" s="44" t="s">
        <v>1556</v>
      </c>
      <c r="C242" s="44" t="s">
        <v>1477</v>
      </c>
      <c r="D242" s="2" t="s">
        <v>7</v>
      </c>
      <c r="E242" s="32">
        <f ca="1">SUMPRODUCT(LARGE(H242:AX242,ROW(INDIRECT("1:"&amp;MIN(20,COUNT(H242:AX242))))))</f>
        <v>4</v>
      </c>
      <c r="F242" s="6">
        <f>COUNT(H242:AX242)</f>
        <v>2</v>
      </c>
      <c r="G242" s="31">
        <f>SUM(H242:AX242)</f>
        <v>4</v>
      </c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>
        <v>2</v>
      </c>
      <c r="Z242" s="88">
        <v>2</v>
      </c>
      <c r="AA242" s="88"/>
      <c r="AB242" s="88"/>
      <c r="AC242" s="88"/>
      <c r="AD242" s="88"/>
      <c r="AE242" s="96"/>
      <c r="AF242" s="30"/>
      <c r="AG242" s="30"/>
      <c r="AH242" s="30"/>
      <c r="AI242" s="30"/>
      <c r="AJ242" s="30"/>
      <c r="AK242" s="30"/>
      <c r="AL242" s="30"/>
      <c r="AM242" s="30"/>
      <c r="AN242" s="30"/>
      <c r="AO242" s="115"/>
      <c r="AP242" s="30"/>
      <c r="AQ242" s="108"/>
      <c r="AR242" s="6"/>
      <c r="AS242" s="22"/>
      <c r="AT242" s="22"/>
      <c r="AU242" s="22" t="s">
        <v>54</v>
      </c>
      <c r="AV242" s="6"/>
      <c r="AW242" s="22"/>
      <c r="AX242" s="7"/>
    </row>
    <row r="243" spans="1:50" x14ac:dyDescent="0.2">
      <c r="A243" s="29">
        <f ca="1">RANK(E243,$E$2:$E$483)</f>
        <v>239</v>
      </c>
      <c r="B243" s="44" t="s">
        <v>238</v>
      </c>
      <c r="C243" s="44" t="s">
        <v>1150</v>
      </c>
      <c r="D243" s="2" t="s">
        <v>7</v>
      </c>
      <c r="E243" s="32">
        <f ca="1">SUMPRODUCT(LARGE(H243:AX243,ROW(INDIRECT("1:"&amp;MIN(20,COUNT(H243:AX243))))))</f>
        <v>4</v>
      </c>
      <c r="F243" s="6">
        <f>COUNT(H243:AX243)</f>
        <v>2</v>
      </c>
      <c r="G243" s="31">
        <f>SUM(H243:AX243)</f>
        <v>4</v>
      </c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>
        <v>2</v>
      </c>
      <c r="AE243" s="96"/>
      <c r="AF243" s="30"/>
      <c r="AG243" s="30"/>
      <c r="AH243" s="30"/>
      <c r="AI243" s="30"/>
      <c r="AJ243" s="30"/>
      <c r="AK243" s="30"/>
      <c r="AL243" s="30"/>
      <c r="AM243" s="30"/>
      <c r="AN243" s="30"/>
      <c r="AO243" s="115">
        <v>2</v>
      </c>
      <c r="AP243" s="30"/>
      <c r="AQ243" s="108"/>
      <c r="AR243" s="6"/>
      <c r="AS243" s="22"/>
      <c r="AT243" s="22"/>
      <c r="AU243" s="22" t="s">
        <v>54</v>
      </c>
      <c r="AV243" s="6"/>
      <c r="AW243" s="22"/>
      <c r="AX243" s="7"/>
    </row>
    <row r="244" spans="1:50" x14ac:dyDescent="0.2">
      <c r="A244" s="29">
        <f ca="1">RANK(E244,$E$2:$E$483)</f>
        <v>239</v>
      </c>
      <c r="B244" s="44" t="s">
        <v>244</v>
      </c>
      <c r="C244" s="44" t="s">
        <v>1172</v>
      </c>
      <c r="D244" s="2" t="s">
        <v>7</v>
      </c>
      <c r="E244" s="32">
        <f ca="1">SUMPRODUCT(LARGE(H244:AX244,ROW(INDIRECT("1:"&amp;MIN(20,COUNT(H244:AX244))))))</f>
        <v>4</v>
      </c>
      <c r="F244" s="6">
        <f>COUNT(H244:AX244)</f>
        <v>2</v>
      </c>
      <c r="G244" s="31">
        <f>SUM(H244:AX244)</f>
        <v>4</v>
      </c>
      <c r="H244" s="42"/>
      <c r="I244" s="42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>
        <v>2</v>
      </c>
      <c r="AA244" s="88"/>
      <c r="AB244" s="88"/>
      <c r="AC244" s="88"/>
      <c r="AD244" s="88"/>
      <c r="AE244" s="96"/>
      <c r="AF244" s="30"/>
      <c r="AG244" s="30"/>
      <c r="AH244" s="30"/>
      <c r="AI244" s="30"/>
      <c r="AJ244" s="30"/>
      <c r="AK244" s="30"/>
      <c r="AL244" s="30"/>
      <c r="AM244" s="30"/>
      <c r="AN244" s="30"/>
      <c r="AO244" s="115">
        <v>2</v>
      </c>
      <c r="AP244" s="30"/>
      <c r="AQ244" s="108"/>
      <c r="AR244" s="6"/>
      <c r="AS244" s="22"/>
      <c r="AT244" s="22"/>
      <c r="AU244" s="22" t="s">
        <v>54</v>
      </c>
      <c r="AV244" s="6"/>
      <c r="AW244" s="22"/>
      <c r="AX244" s="7"/>
    </row>
    <row r="245" spans="1:50" x14ac:dyDescent="0.2">
      <c r="A245" s="29">
        <f ca="1">RANK(E245,$E$2:$E$483)</f>
        <v>239</v>
      </c>
      <c r="B245" s="44" t="s">
        <v>1593</v>
      </c>
      <c r="C245" s="44" t="s">
        <v>1489</v>
      </c>
      <c r="D245" s="2" t="s">
        <v>7</v>
      </c>
      <c r="E245" s="32">
        <f ca="1">SUMPRODUCT(LARGE(H245:AX245,ROW(INDIRECT("1:"&amp;MIN(20,COUNT(H245:AX245))))))</f>
        <v>4</v>
      </c>
      <c r="F245" s="6">
        <f>COUNT(H245:AX245)</f>
        <v>2</v>
      </c>
      <c r="G245" s="31">
        <f>SUM(H245:AX245)</f>
        <v>4</v>
      </c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>
        <v>2</v>
      </c>
      <c r="AA245" s="88"/>
      <c r="AB245" s="88"/>
      <c r="AC245" s="88"/>
      <c r="AD245" s="88"/>
      <c r="AE245" s="96">
        <v>2</v>
      </c>
      <c r="AF245" s="30"/>
      <c r="AG245" s="30"/>
      <c r="AH245" s="30"/>
      <c r="AI245" s="30"/>
      <c r="AJ245" s="30"/>
      <c r="AK245" s="30"/>
      <c r="AL245" s="30"/>
      <c r="AM245" s="30"/>
      <c r="AN245" s="30"/>
      <c r="AO245" s="115"/>
      <c r="AP245" s="30"/>
      <c r="AQ245" s="108"/>
      <c r="AR245" s="6"/>
      <c r="AS245" s="22"/>
      <c r="AT245" s="22"/>
      <c r="AU245" s="22" t="s">
        <v>54</v>
      </c>
      <c r="AV245" s="6"/>
      <c r="AW245" s="22"/>
      <c r="AX245" s="7"/>
    </row>
    <row r="246" spans="1:50" x14ac:dyDescent="0.2">
      <c r="A246" s="29">
        <f ca="1">RANK(E246,$E$2:$E$483)</f>
        <v>239</v>
      </c>
      <c r="B246" s="44" t="s">
        <v>1248</v>
      </c>
      <c r="C246" s="44" t="s">
        <v>1159</v>
      </c>
      <c r="D246" s="2" t="s">
        <v>7</v>
      </c>
      <c r="E246" s="32">
        <f ca="1">SUMPRODUCT(LARGE(H246:AX246,ROW(INDIRECT("1:"&amp;MIN(20,COUNT(H246:AX246))))))</f>
        <v>4</v>
      </c>
      <c r="F246" s="6">
        <f>COUNT(H246:AX246)</f>
        <v>2</v>
      </c>
      <c r="G246" s="31">
        <f>SUM(H246:AX246)</f>
        <v>4</v>
      </c>
      <c r="H246" s="88"/>
      <c r="I246" s="88">
        <v>2</v>
      </c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96"/>
      <c r="AF246" s="30"/>
      <c r="AG246" s="30"/>
      <c r="AH246" s="30"/>
      <c r="AI246" s="30"/>
      <c r="AJ246" s="30"/>
      <c r="AK246" s="30"/>
      <c r="AL246" s="30"/>
      <c r="AM246" s="30"/>
      <c r="AN246" s="30"/>
      <c r="AO246" s="115">
        <v>2</v>
      </c>
      <c r="AP246" s="30"/>
      <c r="AQ246" s="108"/>
      <c r="AR246" s="6"/>
      <c r="AS246" s="22"/>
      <c r="AT246" s="22"/>
      <c r="AU246" s="22" t="s">
        <v>54</v>
      </c>
      <c r="AV246" s="6"/>
      <c r="AW246" s="22"/>
      <c r="AX246" s="7"/>
    </row>
    <row r="247" spans="1:50" x14ac:dyDescent="0.2">
      <c r="A247" s="29">
        <f ca="1">RANK(E247,$E$2:$E$483)</f>
        <v>239</v>
      </c>
      <c r="B247" s="44" t="s">
        <v>1232</v>
      </c>
      <c r="C247" s="44" t="s">
        <v>1153</v>
      </c>
      <c r="D247" s="2" t="s">
        <v>7</v>
      </c>
      <c r="E247" s="32">
        <f ca="1">SUMPRODUCT(LARGE(H247:AX247,ROW(INDIRECT("1:"&amp;MIN(20,COUNT(H247:AX247))))))</f>
        <v>4</v>
      </c>
      <c r="F247" s="6">
        <f>COUNT(H247:AX247)</f>
        <v>1</v>
      </c>
      <c r="G247" s="31">
        <f>SUM(H247:AX247)</f>
        <v>4</v>
      </c>
      <c r="H247" s="88"/>
      <c r="I247" s="88">
        <v>4</v>
      </c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  <c r="Z247" s="88"/>
      <c r="AA247" s="88"/>
      <c r="AB247" s="88"/>
      <c r="AC247" s="88"/>
      <c r="AD247" s="88"/>
      <c r="AE247" s="96"/>
      <c r="AF247" s="30"/>
      <c r="AG247" s="30"/>
      <c r="AH247" s="30"/>
      <c r="AI247" s="30"/>
      <c r="AJ247" s="30"/>
      <c r="AK247" s="30"/>
      <c r="AL247" s="30"/>
      <c r="AM247" s="30"/>
      <c r="AN247" s="30"/>
      <c r="AO247" s="115"/>
      <c r="AP247" s="30"/>
      <c r="AQ247" s="108"/>
      <c r="AR247" s="6"/>
      <c r="AS247" s="22"/>
      <c r="AT247" s="22"/>
      <c r="AU247" s="22" t="s">
        <v>54</v>
      </c>
      <c r="AV247" s="6"/>
      <c r="AW247" s="22"/>
      <c r="AX247" s="7"/>
    </row>
    <row r="248" spans="1:50" x14ac:dyDescent="0.2">
      <c r="A248" s="29">
        <f ca="1">RANK(E248,$E$2:$E$483)</f>
        <v>239</v>
      </c>
      <c r="B248" s="44" t="s">
        <v>1235</v>
      </c>
      <c r="C248" s="44" t="s">
        <v>1144</v>
      </c>
      <c r="D248" s="2" t="s">
        <v>7</v>
      </c>
      <c r="E248" s="32">
        <f ca="1">SUMPRODUCT(LARGE(H248:AX248,ROW(INDIRECT("1:"&amp;MIN(20,COUNT(H248:AX248))))))</f>
        <v>4</v>
      </c>
      <c r="F248" s="6">
        <f>COUNT(H248:AX248)</f>
        <v>2</v>
      </c>
      <c r="G248" s="31">
        <f>SUM(H248:AX248)</f>
        <v>4</v>
      </c>
      <c r="H248" s="88"/>
      <c r="I248" s="88">
        <v>2</v>
      </c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  <c r="Z248" s="88"/>
      <c r="AA248" s="88"/>
      <c r="AB248" s="88"/>
      <c r="AC248" s="88"/>
      <c r="AD248" s="88"/>
      <c r="AE248" s="96"/>
      <c r="AF248" s="30"/>
      <c r="AG248" s="30"/>
      <c r="AH248" s="30"/>
      <c r="AI248" s="30"/>
      <c r="AJ248" s="30"/>
      <c r="AK248" s="30"/>
      <c r="AL248" s="30"/>
      <c r="AM248" s="30"/>
      <c r="AN248" s="30"/>
      <c r="AO248" s="115">
        <v>2</v>
      </c>
      <c r="AP248" s="30"/>
      <c r="AQ248" s="108"/>
      <c r="AR248" s="6"/>
      <c r="AS248" s="22"/>
      <c r="AT248" s="22"/>
      <c r="AU248" s="22" t="s">
        <v>54</v>
      </c>
      <c r="AV248" s="6"/>
      <c r="AW248" s="22"/>
      <c r="AX248" s="7"/>
    </row>
    <row r="249" spans="1:50" x14ac:dyDescent="0.2">
      <c r="A249" s="29">
        <f ca="1">RANK(E249,$E$2:$E$483)</f>
        <v>239</v>
      </c>
      <c r="B249" s="44" t="s">
        <v>1247</v>
      </c>
      <c r="C249" s="44" t="s">
        <v>1192</v>
      </c>
      <c r="D249" s="2" t="s">
        <v>7</v>
      </c>
      <c r="E249" s="32">
        <f ca="1">SUMPRODUCT(LARGE(H249:AX249,ROW(INDIRECT("1:"&amp;MIN(20,COUNT(H249:AX249))))))</f>
        <v>4</v>
      </c>
      <c r="F249" s="6">
        <f>COUNT(H249:AX249)</f>
        <v>2</v>
      </c>
      <c r="G249" s="31">
        <f>SUM(H249:AX249)</f>
        <v>4</v>
      </c>
      <c r="H249" s="88"/>
      <c r="I249" s="88">
        <v>2</v>
      </c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  <c r="Z249" s="88"/>
      <c r="AA249" s="88"/>
      <c r="AB249" s="88"/>
      <c r="AC249" s="88"/>
      <c r="AD249" s="88"/>
      <c r="AE249" s="96"/>
      <c r="AF249" s="30"/>
      <c r="AG249" s="30"/>
      <c r="AH249" s="30"/>
      <c r="AI249" s="30"/>
      <c r="AJ249" s="30"/>
      <c r="AK249" s="30"/>
      <c r="AL249" s="30"/>
      <c r="AM249" s="30"/>
      <c r="AN249" s="30"/>
      <c r="AO249" s="115">
        <v>2</v>
      </c>
      <c r="AP249" s="30"/>
      <c r="AQ249" s="108"/>
      <c r="AR249" s="6"/>
      <c r="AS249" s="22"/>
      <c r="AT249" s="22"/>
      <c r="AU249" s="22" t="s">
        <v>54</v>
      </c>
      <c r="AV249" s="6"/>
      <c r="AW249" s="22"/>
      <c r="AX249" s="7"/>
    </row>
    <row r="250" spans="1:50" x14ac:dyDescent="0.2">
      <c r="A250" s="29">
        <f ca="1">RANK(E250,$E$2:$E$483)</f>
        <v>239</v>
      </c>
      <c r="B250" s="47" t="s">
        <v>1595</v>
      </c>
      <c r="C250" s="47" t="s">
        <v>1485</v>
      </c>
      <c r="D250" s="2" t="s">
        <v>7</v>
      </c>
      <c r="E250" s="32">
        <f ca="1">SUMPRODUCT(LARGE(H250:AX250,ROW(INDIRECT("1:"&amp;MIN(20,COUNT(H250:AX250))))))</f>
        <v>4</v>
      </c>
      <c r="F250" s="6">
        <f>COUNT(H250:AX250)</f>
        <v>2</v>
      </c>
      <c r="G250" s="31">
        <f>SUM(H250:AX250)</f>
        <v>4</v>
      </c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  <c r="Z250" s="88">
        <v>2</v>
      </c>
      <c r="AA250" s="88"/>
      <c r="AB250" s="88"/>
      <c r="AC250" s="88"/>
      <c r="AD250" s="88"/>
      <c r="AE250" s="96"/>
      <c r="AF250" s="30"/>
      <c r="AG250" s="30"/>
      <c r="AH250" s="30"/>
      <c r="AI250" s="30"/>
      <c r="AJ250" s="30"/>
      <c r="AK250" s="30"/>
      <c r="AL250" s="30"/>
      <c r="AM250" s="30"/>
      <c r="AN250" s="30"/>
      <c r="AO250" s="115">
        <v>2</v>
      </c>
      <c r="AP250" s="30"/>
      <c r="AQ250" s="108"/>
      <c r="AR250" s="6"/>
      <c r="AS250" s="22"/>
      <c r="AT250" s="22"/>
      <c r="AU250" s="22" t="s">
        <v>54</v>
      </c>
      <c r="AV250" s="6"/>
      <c r="AW250" s="22"/>
      <c r="AX250" s="7"/>
    </row>
    <row r="251" spans="1:50" x14ac:dyDescent="0.2">
      <c r="A251" s="29">
        <f ca="1">RANK(E251,$E$2:$E$483)</f>
        <v>239</v>
      </c>
      <c r="B251" s="42" t="s">
        <v>127</v>
      </c>
      <c r="C251" s="42" t="s">
        <v>1149</v>
      </c>
      <c r="D251" s="42" t="s">
        <v>7</v>
      </c>
      <c r="E251" s="32">
        <f ca="1">SUMPRODUCT(LARGE(H251:AX251,ROW(INDIRECT("1:"&amp;MIN(20,COUNT(H251:AX251))))))</f>
        <v>4</v>
      </c>
      <c r="F251" s="6">
        <f>COUNT(H251:AX251)</f>
        <v>2</v>
      </c>
      <c r="G251" s="31">
        <f>SUM(H251:AX251)</f>
        <v>4</v>
      </c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  <c r="AO251" s="115">
        <v>2</v>
      </c>
      <c r="AP251" s="30">
        <v>2</v>
      </c>
      <c r="AQ251" s="108"/>
      <c r="AR251" s="6"/>
      <c r="AS251" s="22"/>
      <c r="AT251" s="22"/>
      <c r="AU251" s="22"/>
      <c r="AV251" s="6"/>
      <c r="AW251" s="22"/>
      <c r="AX251" s="7"/>
    </row>
    <row r="252" spans="1:50" x14ac:dyDescent="0.2">
      <c r="A252" s="29">
        <f ca="1">RANK(E252,$E$2:$E$483)</f>
        <v>239</v>
      </c>
      <c r="B252" s="44" t="s">
        <v>1234</v>
      </c>
      <c r="C252" s="44" t="s">
        <v>1149</v>
      </c>
      <c r="D252" s="2" t="s">
        <v>7</v>
      </c>
      <c r="E252" s="32">
        <f ca="1">SUMPRODUCT(LARGE(H252:AX252,ROW(INDIRECT("1:"&amp;MIN(20,COUNT(H252:AX252))))))</f>
        <v>4</v>
      </c>
      <c r="F252" s="6">
        <f>COUNT(H252:AX252)</f>
        <v>2</v>
      </c>
      <c r="G252" s="31">
        <f>SUM(H252:AX252)</f>
        <v>4</v>
      </c>
      <c r="H252" s="88"/>
      <c r="I252" s="88">
        <v>2</v>
      </c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  <c r="Z252" s="88"/>
      <c r="AA252" s="88"/>
      <c r="AB252" s="88"/>
      <c r="AC252" s="88"/>
      <c r="AD252" s="88"/>
      <c r="AE252" s="96"/>
      <c r="AF252" s="30"/>
      <c r="AG252" s="30"/>
      <c r="AH252" s="30"/>
      <c r="AI252" s="30"/>
      <c r="AJ252" s="30"/>
      <c r="AK252" s="30"/>
      <c r="AL252" s="30"/>
      <c r="AM252" s="30"/>
      <c r="AN252" s="30"/>
      <c r="AO252" s="115">
        <v>2</v>
      </c>
      <c r="AP252" s="30"/>
      <c r="AQ252" s="108"/>
      <c r="AR252" s="6"/>
      <c r="AS252" s="22"/>
      <c r="AT252" s="22"/>
      <c r="AU252" s="22" t="s">
        <v>54</v>
      </c>
      <c r="AV252" s="6"/>
      <c r="AW252" s="22"/>
      <c r="AX252" s="7"/>
    </row>
    <row r="253" spans="1:50" x14ac:dyDescent="0.2">
      <c r="A253" s="29">
        <f ca="1">RANK(E253,$E$2:$E$483)</f>
        <v>252</v>
      </c>
      <c r="B253" s="44" t="s">
        <v>1244</v>
      </c>
      <c r="C253" s="44" t="s">
        <v>1145</v>
      </c>
      <c r="D253" s="2" t="s">
        <v>7</v>
      </c>
      <c r="E253" s="32">
        <f ca="1">SUMPRODUCT(LARGE(H253:AX253,ROW(INDIRECT("1:"&amp;MIN(20,COUNT(H253:AX253))))))</f>
        <v>3.8</v>
      </c>
      <c r="F253" s="6">
        <f>COUNT(H253:AX253)</f>
        <v>2</v>
      </c>
      <c r="G253" s="31">
        <f>SUM(H253:AX253)</f>
        <v>3.8</v>
      </c>
      <c r="H253" s="88"/>
      <c r="I253" s="88">
        <v>2</v>
      </c>
      <c r="J253" s="88"/>
      <c r="K253" s="88">
        <v>1.8</v>
      </c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  <c r="Z253" s="88"/>
      <c r="AA253" s="88"/>
      <c r="AB253" s="88"/>
      <c r="AC253" s="88"/>
      <c r="AD253" s="88"/>
      <c r="AE253" s="96"/>
      <c r="AF253" s="30"/>
      <c r="AG253" s="30"/>
      <c r="AH253" s="30"/>
      <c r="AI253" s="30"/>
      <c r="AJ253" s="30"/>
      <c r="AK253" s="30"/>
      <c r="AL253" s="30"/>
      <c r="AM253" s="30"/>
      <c r="AN253" s="30"/>
      <c r="AO253" s="115"/>
      <c r="AP253" s="30"/>
      <c r="AQ253" s="108"/>
      <c r="AR253" s="6"/>
      <c r="AS253" s="22"/>
      <c r="AT253" s="22"/>
      <c r="AU253" s="22" t="s">
        <v>54</v>
      </c>
      <c r="AV253" s="6"/>
      <c r="AW253" s="22"/>
      <c r="AX253" s="7"/>
    </row>
    <row r="254" spans="1:50" x14ac:dyDescent="0.2">
      <c r="A254" s="29">
        <f ca="1">RANK(E254,$E$2:$E$483)</f>
        <v>252</v>
      </c>
      <c r="B254" s="44" t="s">
        <v>1278</v>
      </c>
      <c r="C254" s="44" t="s">
        <v>1155</v>
      </c>
      <c r="D254" s="2" t="s">
        <v>7</v>
      </c>
      <c r="E254" s="32">
        <f ca="1">SUMPRODUCT(LARGE(H254:AX254,ROW(INDIRECT("1:"&amp;MIN(20,COUNT(H254:AX254))))))</f>
        <v>3.8</v>
      </c>
      <c r="F254" s="6">
        <f>COUNT(H254:AX254)</f>
        <v>2</v>
      </c>
      <c r="G254" s="31">
        <f>SUM(H254:AX254)</f>
        <v>3.8</v>
      </c>
      <c r="H254" s="88"/>
      <c r="I254" s="88"/>
      <c r="J254" s="88"/>
      <c r="K254" s="88">
        <v>1.8</v>
      </c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  <c r="Z254" s="88"/>
      <c r="AA254" s="88"/>
      <c r="AB254" s="88"/>
      <c r="AC254" s="88"/>
      <c r="AD254" s="88"/>
      <c r="AE254" s="96"/>
      <c r="AF254" s="30"/>
      <c r="AG254" s="30"/>
      <c r="AH254" s="30"/>
      <c r="AI254" s="30"/>
      <c r="AJ254" s="30"/>
      <c r="AK254" s="30"/>
      <c r="AL254" s="30"/>
      <c r="AM254" s="30"/>
      <c r="AN254" s="30"/>
      <c r="AO254" s="115">
        <v>2</v>
      </c>
      <c r="AP254" s="30"/>
      <c r="AQ254" s="108"/>
      <c r="AR254" s="6"/>
      <c r="AS254" s="22"/>
      <c r="AT254" s="22"/>
      <c r="AU254" s="22" t="s">
        <v>54</v>
      </c>
      <c r="AV254" s="6"/>
      <c r="AW254" s="22"/>
      <c r="AX254" s="7"/>
    </row>
    <row r="255" spans="1:50" x14ac:dyDescent="0.2">
      <c r="A255" s="29">
        <f ca="1">RANK(E255,$E$2:$E$483)</f>
        <v>254</v>
      </c>
      <c r="B255" s="3" t="s">
        <v>1380</v>
      </c>
      <c r="C255" s="9" t="s">
        <v>1159</v>
      </c>
      <c r="D255" s="2" t="s">
        <v>7</v>
      </c>
      <c r="E255" s="32">
        <f ca="1">SUMPRODUCT(LARGE(H255:AX255,ROW(INDIRECT("1:"&amp;MIN(20,COUNT(H255:AX255))))))</f>
        <v>2</v>
      </c>
      <c r="F255" s="6">
        <f>COUNT(H255:AX255)</f>
        <v>1</v>
      </c>
      <c r="G255" s="31">
        <f>SUM(H255:AX255)</f>
        <v>2</v>
      </c>
      <c r="H255" s="88"/>
      <c r="I255" s="88"/>
      <c r="J255" s="88"/>
      <c r="K255" s="88"/>
      <c r="L255" s="88"/>
      <c r="M255" s="88"/>
      <c r="N255" s="88"/>
      <c r="O255" s="88"/>
      <c r="P255" s="88">
        <v>2</v>
      </c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  <c r="AB255" s="88"/>
      <c r="AC255" s="88"/>
      <c r="AD255" s="88"/>
      <c r="AE255" s="96"/>
      <c r="AF255" s="30"/>
      <c r="AG255" s="30"/>
      <c r="AH255" s="30"/>
      <c r="AI255" s="30"/>
      <c r="AJ255" s="30"/>
      <c r="AK255" s="30"/>
      <c r="AL255" s="30"/>
      <c r="AM255" s="30"/>
      <c r="AN255" s="30"/>
      <c r="AO255" s="115"/>
      <c r="AP255" s="30"/>
      <c r="AQ255" s="108"/>
      <c r="AR255" s="6"/>
      <c r="AS255" s="22"/>
      <c r="AT255" s="22"/>
      <c r="AU255" s="22" t="s">
        <v>54</v>
      </c>
      <c r="AV255" s="6"/>
      <c r="AW255" s="22"/>
      <c r="AX255" s="7"/>
    </row>
    <row r="256" spans="1:50" x14ac:dyDescent="0.2">
      <c r="A256" s="29">
        <f ca="1">RANK(E256,$E$2:$E$483)</f>
        <v>254</v>
      </c>
      <c r="B256" s="47" t="s">
        <v>1661</v>
      </c>
      <c r="C256" s="47" t="s">
        <v>1160</v>
      </c>
      <c r="D256" s="2" t="s">
        <v>7</v>
      </c>
      <c r="E256" s="32">
        <f ca="1">SUMPRODUCT(LARGE(H256:AX256,ROW(INDIRECT("1:"&amp;MIN(20,COUNT(H256:AX256))))))</f>
        <v>2</v>
      </c>
      <c r="F256" s="6">
        <f>COUNT(H256:AX256)</f>
        <v>1</v>
      </c>
      <c r="G256" s="31">
        <f>SUM(H256:AX256)</f>
        <v>2</v>
      </c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  <c r="AO256" s="115"/>
      <c r="AP256" s="30">
        <v>2</v>
      </c>
      <c r="AQ256" s="108"/>
      <c r="AR256" s="6"/>
      <c r="AS256" s="22"/>
      <c r="AT256" s="22"/>
      <c r="AU256" s="22" t="s">
        <v>54</v>
      </c>
      <c r="AV256" s="6"/>
      <c r="AW256" s="22"/>
      <c r="AX256" s="7"/>
    </row>
    <row r="257" spans="1:50" x14ac:dyDescent="0.2">
      <c r="A257" s="29">
        <f ca="1">RANK(E257,$E$2:$E$483)</f>
        <v>254</v>
      </c>
      <c r="B257" s="43" t="s">
        <v>1382</v>
      </c>
      <c r="C257" s="43" t="s">
        <v>1143</v>
      </c>
      <c r="D257" s="2" t="s">
        <v>7</v>
      </c>
      <c r="E257" s="32">
        <f ca="1">SUMPRODUCT(LARGE(H257:AX257,ROW(INDIRECT("1:"&amp;MIN(20,COUNT(H257:AX257))))))</f>
        <v>2</v>
      </c>
      <c r="F257" s="6">
        <f>COUNT(H257:AX257)</f>
        <v>1</v>
      </c>
      <c r="G257" s="31">
        <f>SUM(H257:AX257)</f>
        <v>2</v>
      </c>
      <c r="H257" s="88"/>
      <c r="I257" s="88"/>
      <c r="J257" s="88"/>
      <c r="K257" s="88"/>
      <c r="L257" s="88"/>
      <c r="M257" s="88"/>
      <c r="N257" s="88"/>
      <c r="O257" s="88"/>
      <c r="P257" s="88">
        <v>2</v>
      </c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  <c r="AB257" s="88"/>
      <c r="AC257" s="88"/>
      <c r="AD257" s="88"/>
      <c r="AE257" s="96"/>
      <c r="AF257" s="30"/>
      <c r="AG257" s="30"/>
      <c r="AH257" s="30"/>
      <c r="AI257" s="30"/>
      <c r="AJ257" s="30"/>
      <c r="AK257" s="30"/>
      <c r="AL257" s="30"/>
      <c r="AM257" s="30"/>
      <c r="AN257" s="30"/>
      <c r="AO257" s="115"/>
      <c r="AP257" s="30"/>
      <c r="AQ257" s="108"/>
      <c r="AR257" s="6"/>
      <c r="AS257" s="22"/>
      <c r="AT257" s="22"/>
      <c r="AU257" s="22" t="s">
        <v>54</v>
      </c>
      <c r="AV257" s="6"/>
      <c r="AW257" s="22"/>
      <c r="AX257" s="7"/>
    </row>
    <row r="258" spans="1:50" x14ac:dyDescent="0.2">
      <c r="A258" s="29">
        <f ca="1">RANK(E258,$E$2:$E$483)</f>
        <v>254</v>
      </c>
      <c r="B258" s="44" t="s">
        <v>1709</v>
      </c>
      <c r="C258" s="44" t="s">
        <v>1148</v>
      </c>
      <c r="D258" s="2" t="s">
        <v>7</v>
      </c>
      <c r="E258" s="32">
        <f ca="1">SUMPRODUCT(LARGE(H258:AX258,ROW(INDIRECT("1:"&amp;MIN(20,COUNT(H258:AX258))))))</f>
        <v>2</v>
      </c>
      <c r="F258" s="6">
        <f>COUNT(H258:AX258)</f>
        <v>1</v>
      </c>
      <c r="G258" s="31">
        <f>SUM(H258:AX258)</f>
        <v>2</v>
      </c>
      <c r="H258" s="42"/>
      <c r="I258" s="42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  <c r="AO258" s="115">
        <v>2</v>
      </c>
      <c r="AP258" s="30"/>
      <c r="AQ258" s="108"/>
      <c r="AR258" s="6"/>
      <c r="AS258" s="22"/>
      <c r="AT258" s="22"/>
      <c r="AU258" s="22" t="s">
        <v>54</v>
      </c>
      <c r="AV258" s="6"/>
      <c r="AW258" s="22"/>
      <c r="AX258" s="7"/>
    </row>
    <row r="259" spans="1:50" x14ac:dyDescent="0.2">
      <c r="A259" s="29">
        <f ca="1">RANK(E259,$E$2:$E$483)</f>
        <v>254</v>
      </c>
      <c r="B259" s="44" t="s">
        <v>1387</v>
      </c>
      <c r="C259" s="44" t="s">
        <v>1172</v>
      </c>
      <c r="D259" s="2" t="s">
        <v>7</v>
      </c>
      <c r="E259" s="32">
        <f ca="1">SUMPRODUCT(LARGE(H259:AX259,ROW(INDIRECT("1:"&amp;MIN(20,COUNT(H259:AX259))))))</f>
        <v>2</v>
      </c>
      <c r="F259" s="6">
        <f>COUNT(H259:AX259)</f>
        <v>1</v>
      </c>
      <c r="G259" s="31">
        <f>SUM(H259:AX259)</f>
        <v>2</v>
      </c>
      <c r="H259" s="88"/>
      <c r="I259" s="88"/>
      <c r="J259" s="88"/>
      <c r="K259" s="88"/>
      <c r="L259" s="88"/>
      <c r="M259" s="88"/>
      <c r="N259" s="88"/>
      <c r="O259" s="88"/>
      <c r="P259" s="88">
        <v>2</v>
      </c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  <c r="AB259" s="88"/>
      <c r="AC259" s="88"/>
      <c r="AD259" s="88"/>
      <c r="AE259" s="96"/>
      <c r="AF259" s="30"/>
      <c r="AG259" s="30"/>
      <c r="AH259" s="30"/>
      <c r="AI259" s="30"/>
      <c r="AJ259" s="30"/>
      <c r="AK259" s="30"/>
      <c r="AL259" s="30"/>
      <c r="AM259" s="30"/>
      <c r="AN259" s="30"/>
      <c r="AO259" s="115"/>
      <c r="AP259" s="30"/>
      <c r="AQ259" s="108"/>
      <c r="AR259" s="6"/>
      <c r="AS259" s="22"/>
      <c r="AT259" s="22"/>
      <c r="AU259" s="22" t="s">
        <v>54</v>
      </c>
      <c r="AV259" s="6"/>
      <c r="AW259" s="22"/>
      <c r="AX259" s="7"/>
    </row>
    <row r="260" spans="1:50" x14ac:dyDescent="0.2">
      <c r="A260" s="29">
        <f ca="1">RANK(E260,$E$2:$E$483)</f>
        <v>254</v>
      </c>
      <c r="B260" s="44" t="s">
        <v>1385</v>
      </c>
      <c r="C260" s="44" t="s">
        <v>1149</v>
      </c>
      <c r="D260" s="2" t="s">
        <v>7</v>
      </c>
      <c r="E260" s="32">
        <f ca="1">SUMPRODUCT(LARGE(H260:AX260,ROW(INDIRECT("1:"&amp;MIN(20,COUNT(H260:AX260))))))</f>
        <v>2</v>
      </c>
      <c r="F260" s="6">
        <f>COUNT(H260:AX260)</f>
        <v>1</v>
      </c>
      <c r="G260" s="31">
        <f>SUM(H260:AX260)</f>
        <v>2</v>
      </c>
      <c r="H260" s="88"/>
      <c r="I260" s="88"/>
      <c r="J260" s="88"/>
      <c r="K260" s="88"/>
      <c r="L260" s="88"/>
      <c r="M260" s="88"/>
      <c r="N260" s="88"/>
      <c r="O260" s="88"/>
      <c r="P260" s="88">
        <v>2</v>
      </c>
      <c r="Q260" s="88"/>
      <c r="R260" s="88"/>
      <c r="S260" s="88"/>
      <c r="T260" s="88"/>
      <c r="U260" s="88"/>
      <c r="V260" s="88"/>
      <c r="W260" s="88"/>
      <c r="X260" s="88"/>
      <c r="Y260" s="88"/>
      <c r="Z260" s="88"/>
      <c r="AA260" s="88"/>
      <c r="AB260" s="88"/>
      <c r="AC260" s="88"/>
      <c r="AD260" s="88"/>
      <c r="AE260" s="96"/>
      <c r="AF260" s="30"/>
      <c r="AG260" s="30"/>
      <c r="AH260" s="30"/>
      <c r="AI260" s="30"/>
      <c r="AJ260" s="30"/>
      <c r="AK260" s="30"/>
      <c r="AL260" s="30"/>
      <c r="AM260" s="30"/>
      <c r="AN260" s="30"/>
      <c r="AO260" s="115"/>
      <c r="AP260" s="30"/>
      <c r="AQ260" s="108"/>
      <c r="AR260" s="6"/>
      <c r="AS260" s="22"/>
      <c r="AT260" s="22"/>
      <c r="AU260" s="22" t="s">
        <v>54</v>
      </c>
      <c r="AV260" s="6"/>
      <c r="AW260" s="22"/>
      <c r="AX260" s="7"/>
    </row>
    <row r="261" spans="1:50" x14ac:dyDescent="0.2">
      <c r="A261" s="29">
        <f ca="1">RANK(E261,$E$2:$E$483)</f>
        <v>254</v>
      </c>
      <c r="B261" s="44" t="s">
        <v>1636</v>
      </c>
      <c r="C261" s="44" t="s">
        <v>1509</v>
      </c>
      <c r="D261" s="2" t="s">
        <v>7</v>
      </c>
      <c r="E261" s="32">
        <f ca="1">SUMPRODUCT(LARGE(H261:AX261,ROW(INDIRECT("1:"&amp;MIN(20,COUNT(H261:AX261))))))</f>
        <v>2</v>
      </c>
      <c r="F261" s="6">
        <f>COUNT(H261:AX261)</f>
        <v>1</v>
      </c>
      <c r="G261" s="31">
        <f>SUM(H261:AX261)</f>
        <v>2</v>
      </c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  <c r="Z261" s="88"/>
      <c r="AA261" s="88"/>
      <c r="AB261" s="88"/>
      <c r="AC261" s="88"/>
      <c r="AD261" s="88"/>
      <c r="AE261" s="96">
        <v>2</v>
      </c>
      <c r="AF261" s="30"/>
      <c r="AG261" s="30"/>
      <c r="AH261" s="30"/>
      <c r="AI261" s="30"/>
      <c r="AJ261" s="30"/>
      <c r="AK261" s="30"/>
      <c r="AL261" s="30"/>
      <c r="AM261" s="30"/>
      <c r="AN261" s="30"/>
      <c r="AO261" s="115"/>
      <c r="AP261" s="30"/>
      <c r="AQ261" s="108"/>
      <c r="AR261" s="6"/>
      <c r="AS261" s="22"/>
      <c r="AT261" s="22"/>
      <c r="AU261" s="22" t="s">
        <v>54</v>
      </c>
      <c r="AV261" s="6"/>
      <c r="AW261" s="22"/>
      <c r="AX261" s="7"/>
    </row>
    <row r="262" spans="1:50" x14ac:dyDescent="0.2">
      <c r="A262" s="29">
        <f ca="1">RANK(E262,$E$2:$E$483)</f>
        <v>254</v>
      </c>
      <c r="B262" s="47" t="s">
        <v>1662</v>
      </c>
      <c r="C262" s="47" t="s">
        <v>1160</v>
      </c>
      <c r="D262" s="2" t="s">
        <v>7</v>
      </c>
      <c r="E262" s="32">
        <f ca="1">SUMPRODUCT(LARGE(H262:AX262,ROW(INDIRECT("1:"&amp;MIN(20,COUNT(H262:AX262))))))</f>
        <v>2</v>
      </c>
      <c r="F262" s="6">
        <f>COUNT(H262:AX262)</f>
        <v>1</v>
      </c>
      <c r="G262" s="31">
        <f>SUM(H262:AX262)</f>
        <v>2</v>
      </c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115"/>
      <c r="AP262" s="30">
        <v>2</v>
      </c>
      <c r="AQ262" s="108"/>
      <c r="AR262" s="6"/>
      <c r="AS262" s="22"/>
      <c r="AT262" s="22"/>
      <c r="AU262" s="22" t="s">
        <v>54</v>
      </c>
      <c r="AV262" s="6"/>
      <c r="AW262" s="22"/>
      <c r="AX262" s="7"/>
    </row>
    <row r="263" spans="1:50" x14ac:dyDescent="0.2">
      <c r="A263" s="29">
        <f ca="1">RANK(E263,$E$2:$E$483)</f>
        <v>254</v>
      </c>
      <c r="B263" s="44" t="s">
        <v>1390</v>
      </c>
      <c r="C263" s="44" t="s">
        <v>1149</v>
      </c>
      <c r="D263" s="2" t="s">
        <v>7</v>
      </c>
      <c r="E263" s="32">
        <f ca="1">SUMPRODUCT(LARGE(H263:AX263,ROW(INDIRECT("1:"&amp;MIN(20,COUNT(H263:AX263))))))</f>
        <v>2</v>
      </c>
      <c r="F263" s="6">
        <f>COUNT(H263:AX263)</f>
        <v>1</v>
      </c>
      <c r="G263" s="31">
        <f>SUM(H263:AX263)</f>
        <v>2</v>
      </c>
      <c r="H263" s="88"/>
      <c r="I263" s="88"/>
      <c r="J263" s="88"/>
      <c r="K263" s="88"/>
      <c r="L263" s="88"/>
      <c r="M263" s="88"/>
      <c r="N263" s="88"/>
      <c r="O263" s="88"/>
      <c r="P263" s="88">
        <v>2</v>
      </c>
      <c r="Q263" s="88"/>
      <c r="R263" s="88"/>
      <c r="S263" s="88"/>
      <c r="T263" s="88"/>
      <c r="U263" s="88"/>
      <c r="V263" s="88"/>
      <c r="W263" s="88"/>
      <c r="X263" s="88"/>
      <c r="Y263" s="88"/>
      <c r="Z263" s="88"/>
      <c r="AA263" s="88"/>
      <c r="AB263" s="88"/>
      <c r="AC263" s="88"/>
      <c r="AD263" s="88"/>
      <c r="AE263" s="96"/>
      <c r="AF263" s="30"/>
      <c r="AG263" s="30"/>
      <c r="AH263" s="30"/>
      <c r="AI263" s="30"/>
      <c r="AJ263" s="30"/>
      <c r="AK263" s="30"/>
      <c r="AL263" s="30"/>
      <c r="AM263" s="30"/>
      <c r="AN263" s="30"/>
      <c r="AO263" s="115"/>
      <c r="AP263" s="30"/>
      <c r="AQ263" s="108"/>
      <c r="AR263" s="6"/>
      <c r="AS263" s="22"/>
      <c r="AT263" s="22"/>
      <c r="AU263" s="22" t="s">
        <v>54</v>
      </c>
      <c r="AV263" s="6"/>
      <c r="AW263" s="22"/>
      <c r="AX263" s="7"/>
    </row>
    <row r="264" spans="1:50" x14ac:dyDescent="0.2">
      <c r="A264" s="29">
        <f ca="1">RANK(E264,$E$2:$E$483)</f>
        <v>254</v>
      </c>
      <c r="B264" s="3" t="s">
        <v>1256</v>
      </c>
      <c r="C264" s="3" t="s">
        <v>1153</v>
      </c>
      <c r="D264" s="2" t="s">
        <v>7</v>
      </c>
      <c r="E264" s="32">
        <f ca="1">SUMPRODUCT(LARGE(H264:AX264,ROW(INDIRECT("1:"&amp;MIN(20,COUNT(H264:AX264))))))</f>
        <v>2</v>
      </c>
      <c r="F264" s="6">
        <f>COUNT(H264:AX264)</f>
        <v>1</v>
      </c>
      <c r="G264" s="31">
        <f>SUM(H264:AX264)</f>
        <v>2</v>
      </c>
      <c r="H264" s="88"/>
      <c r="I264" s="88">
        <v>2</v>
      </c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  <c r="Z264" s="88"/>
      <c r="AA264" s="88"/>
      <c r="AB264" s="88"/>
      <c r="AC264" s="88"/>
      <c r="AD264" s="88"/>
      <c r="AE264" s="96"/>
      <c r="AF264" s="30"/>
      <c r="AG264" s="30"/>
      <c r="AH264" s="30"/>
      <c r="AI264" s="30"/>
      <c r="AJ264" s="30"/>
      <c r="AK264" s="30"/>
      <c r="AL264" s="30"/>
      <c r="AM264" s="30"/>
      <c r="AN264" s="30"/>
      <c r="AO264" s="115"/>
      <c r="AP264" s="30"/>
      <c r="AQ264" s="108"/>
      <c r="AR264" s="6"/>
      <c r="AS264" s="22"/>
      <c r="AT264" s="22"/>
      <c r="AU264" s="22" t="s">
        <v>54</v>
      </c>
      <c r="AV264" s="6"/>
      <c r="AW264" s="22"/>
      <c r="AX264" s="7"/>
    </row>
    <row r="265" spans="1:50" x14ac:dyDescent="0.2">
      <c r="A265" s="29">
        <f ca="1">RANK(E265,$E$2:$E$483)</f>
        <v>254</v>
      </c>
      <c r="B265" s="44" t="s">
        <v>1243</v>
      </c>
      <c r="C265" s="44" t="s">
        <v>1168</v>
      </c>
      <c r="D265" s="47" t="s">
        <v>7</v>
      </c>
      <c r="E265" s="32">
        <f ca="1">SUMPRODUCT(LARGE(H265:AX265,ROW(INDIRECT("1:"&amp;MIN(20,COUNT(H265:AX265))))))</f>
        <v>2</v>
      </c>
      <c r="F265" s="6">
        <f>COUNT(H265:AX265)</f>
        <v>1</v>
      </c>
      <c r="G265" s="31">
        <f>SUM(H265:AX265)</f>
        <v>2</v>
      </c>
      <c r="H265" s="88"/>
      <c r="I265" s="88">
        <v>2</v>
      </c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  <c r="Z265" s="88"/>
      <c r="AA265" s="88"/>
      <c r="AB265" s="88"/>
      <c r="AC265" s="88"/>
      <c r="AD265" s="88"/>
      <c r="AE265" s="96"/>
      <c r="AF265" s="30"/>
      <c r="AG265" s="30"/>
      <c r="AH265" s="30"/>
      <c r="AI265" s="30"/>
      <c r="AJ265" s="30"/>
      <c r="AK265" s="30"/>
      <c r="AL265" s="30"/>
      <c r="AM265" s="30"/>
      <c r="AN265" s="30"/>
      <c r="AO265" s="115"/>
      <c r="AP265" s="30"/>
      <c r="AQ265" s="108"/>
      <c r="AR265" s="6"/>
      <c r="AS265" s="22"/>
      <c r="AT265" s="22"/>
      <c r="AU265" s="22" t="s">
        <v>54</v>
      </c>
      <c r="AV265" s="6"/>
      <c r="AW265" s="22"/>
      <c r="AX265" s="7"/>
    </row>
    <row r="266" spans="1:50" x14ac:dyDescent="0.2">
      <c r="A266" s="29">
        <f ca="1">RANK(E266,$E$2:$E$483)</f>
        <v>254</v>
      </c>
      <c r="B266" s="44" t="s">
        <v>1710</v>
      </c>
      <c r="C266" s="44" t="s">
        <v>1144</v>
      </c>
      <c r="D266" s="2" t="s">
        <v>7</v>
      </c>
      <c r="E266" s="32">
        <f ca="1">SUMPRODUCT(LARGE(H266:AX266,ROW(INDIRECT("1:"&amp;MIN(20,COUNT(H266:AX266))))))</f>
        <v>2</v>
      </c>
      <c r="F266" s="6">
        <f>COUNT(H266:AX266)</f>
        <v>1</v>
      </c>
      <c r="G266" s="31">
        <f>SUM(H266:AX266)</f>
        <v>2</v>
      </c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115">
        <v>2</v>
      </c>
      <c r="AP266" s="30"/>
      <c r="AQ266" s="108"/>
      <c r="AR266" s="6"/>
      <c r="AS266" s="22"/>
      <c r="AT266" s="22"/>
      <c r="AU266" s="22" t="s">
        <v>54</v>
      </c>
      <c r="AV266" s="6"/>
      <c r="AW266" s="22"/>
      <c r="AX266" s="7"/>
    </row>
    <row r="267" spans="1:50" x14ac:dyDescent="0.2">
      <c r="A267" s="29">
        <f ca="1">RANK(E267,$E$2:$E$483)</f>
        <v>254</v>
      </c>
      <c r="B267" s="44" t="s">
        <v>1389</v>
      </c>
      <c r="C267" s="44" t="s">
        <v>1159</v>
      </c>
      <c r="D267" s="47" t="s">
        <v>7</v>
      </c>
      <c r="E267" s="32">
        <f ca="1">SUMPRODUCT(LARGE(H267:AX267,ROW(INDIRECT("1:"&amp;MIN(20,COUNT(H267:AX267))))))</f>
        <v>2</v>
      </c>
      <c r="F267" s="6">
        <f>COUNT(H267:AX267)</f>
        <v>1</v>
      </c>
      <c r="G267" s="31">
        <f>SUM(H267:AX267)</f>
        <v>2</v>
      </c>
      <c r="H267" s="88"/>
      <c r="I267" s="88"/>
      <c r="J267" s="88"/>
      <c r="K267" s="88"/>
      <c r="L267" s="88"/>
      <c r="M267" s="88"/>
      <c r="N267" s="88"/>
      <c r="O267" s="88"/>
      <c r="P267" s="88">
        <v>2</v>
      </c>
      <c r="Q267" s="88"/>
      <c r="R267" s="88"/>
      <c r="S267" s="88"/>
      <c r="T267" s="88"/>
      <c r="U267" s="88"/>
      <c r="V267" s="88"/>
      <c r="W267" s="88"/>
      <c r="X267" s="88"/>
      <c r="Y267" s="88"/>
      <c r="Z267" s="88"/>
      <c r="AA267" s="88"/>
      <c r="AB267" s="88"/>
      <c r="AC267" s="88"/>
      <c r="AD267" s="88"/>
      <c r="AE267" s="96"/>
      <c r="AF267" s="30"/>
      <c r="AG267" s="30"/>
      <c r="AH267" s="30"/>
      <c r="AI267" s="30"/>
      <c r="AJ267" s="30"/>
      <c r="AK267" s="30"/>
      <c r="AL267" s="30"/>
      <c r="AM267" s="30"/>
      <c r="AN267" s="30"/>
      <c r="AO267" s="115"/>
      <c r="AP267" s="30"/>
      <c r="AQ267" s="108"/>
      <c r="AR267" s="6"/>
      <c r="AS267" s="22"/>
      <c r="AT267" s="22"/>
      <c r="AU267" s="22" t="s">
        <v>54</v>
      </c>
      <c r="AV267" s="6"/>
      <c r="AW267" s="22"/>
      <c r="AX267" s="7"/>
    </row>
    <row r="268" spans="1:50" x14ac:dyDescent="0.2">
      <c r="A268" s="29">
        <f ca="1">RANK(E268,$E$2:$E$483)</f>
        <v>254</v>
      </c>
      <c r="B268" s="44" t="s">
        <v>1246</v>
      </c>
      <c r="C268" s="44" t="s">
        <v>1144</v>
      </c>
      <c r="D268" s="47" t="s">
        <v>7</v>
      </c>
      <c r="E268" s="32">
        <f ca="1">SUMPRODUCT(LARGE(H268:AX268,ROW(INDIRECT("1:"&amp;MIN(20,COUNT(H268:AX268))))))</f>
        <v>2</v>
      </c>
      <c r="F268" s="6">
        <f>COUNT(H268:AX268)</f>
        <v>1</v>
      </c>
      <c r="G268" s="31">
        <f>SUM(H268:AX268)</f>
        <v>2</v>
      </c>
      <c r="H268" s="88"/>
      <c r="I268" s="88">
        <v>2</v>
      </c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  <c r="Z268" s="88"/>
      <c r="AA268" s="88"/>
      <c r="AB268" s="88"/>
      <c r="AC268" s="88"/>
      <c r="AD268" s="88"/>
      <c r="AE268" s="96"/>
      <c r="AF268" s="30"/>
      <c r="AG268" s="30"/>
      <c r="AH268" s="30"/>
      <c r="AI268" s="30"/>
      <c r="AJ268" s="30"/>
      <c r="AK268" s="30"/>
      <c r="AL268" s="30"/>
      <c r="AM268" s="30"/>
      <c r="AN268" s="30"/>
      <c r="AO268" s="115"/>
      <c r="AP268" s="30"/>
      <c r="AQ268" s="108"/>
      <c r="AR268" s="6"/>
      <c r="AS268" s="22"/>
      <c r="AT268" s="22"/>
      <c r="AU268" s="22" t="s">
        <v>54</v>
      </c>
      <c r="AV268" s="6"/>
      <c r="AW268" s="22"/>
      <c r="AX268" s="7"/>
    </row>
    <row r="269" spans="1:50" x14ac:dyDescent="0.2">
      <c r="A269" s="29">
        <f ca="1">RANK(E269,$E$2:$E$483)</f>
        <v>254</v>
      </c>
      <c r="B269" s="44" t="s">
        <v>1250</v>
      </c>
      <c r="C269" s="44" t="s">
        <v>1144</v>
      </c>
      <c r="D269" s="2" t="s">
        <v>7</v>
      </c>
      <c r="E269" s="32">
        <f ca="1">SUMPRODUCT(LARGE(H269:AX269,ROW(INDIRECT("1:"&amp;MIN(20,COUNT(H269:AX269))))))</f>
        <v>2</v>
      </c>
      <c r="F269" s="6">
        <f>COUNT(H269:AX269)</f>
        <v>1</v>
      </c>
      <c r="G269" s="31">
        <f>SUM(H269:AX269)</f>
        <v>2</v>
      </c>
      <c r="H269" s="88"/>
      <c r="I269" s="88">
        <v>2</v>
      </c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  <c r="Z269" s="88"/>
      <c r="AA269" s="88"/>
      <c r="AB269" s="88"/>
      <c r="AC269" s="88"/>
      <c r="AD269" s="88"/>
      <c r="AE269" s="96"/>
      <c r="AF269" s="30"/>
      <c r="AG269" s="30"/>
      <c r="AH269" s="30"/>
      <c r="AI269" s="30"/>
      <c r="AJ269" s="30"/>
      <c r="AK269" s="30"/>
      <c r="AL269" s="30"/>
      <c r="AM269" s="30"/>
      <c r="AN269" s="30"/>
      <c r="AO269" s="115"/>
      <c r="AP269" s="30"/>
      <c r="AQ269" s="108"/>
      <c r="AR269" s="6"/>
      <c r="AS269" s="22"/>
      <c r="AT269" s="22"/>
      <c r="AU269" s="22" t="s">
        <v>54</v>
      </c>
      <c r="AV269" s="6"/>
      <c r="AW269" s="22"/>
      <c r="AX269" s="7"/>
    </row>
    <row r="270" spans="1:50" x14ac:dyDescent="0.2">
      <c r="A270" s="29">
        <f ca="1">RANK(E270,$E$2:$E$483)</f>
        <v>254</v>
      </c>
      <c r="B270" s="42" t="s">
        <v>1375</v>
      </c>
      <c r="C270" s="42" t="s">
        <v>1331</v>
      </c>
      <c r="D270" s="2" t="s">
        <v>7</v>
      </c>
      <c r="E270" s="32">
        <f ca="1">SUMPRODUCT(LARGE(H270:AX270,ROW(INDIRECT("1:"&amp;MIN(20,COUNT(H270:AX270))))))</f>
        <v>2</v>
      </c>
      <c r="F270" s="6">
        <f>COUNT(H270:AX270)</f>
        <v>1</v>
      </c>
      <c r="G270" s="31">
        <f>SUM(H270:AX270)</f>
        <v>2</v>
      </c>
      <c r="H270" s="88"/>
      <c r="I270" s="88"/>
      <c r="J270" s="88"/>
      <c r="K270" s="88"/>
      <c r="L270" s="88"/>
      <c r="M270" s="88"/>
      <c r="N270" s="88"/>
      <c r="O270" s="88"/>
      <c r="P270" s="88">
        <v>2</v>
      </c>
      <c r="Q270" s="88"/>
      <c r="R270" s="88"/>
      <c r="S270" s="88"/>
      <c r="T270" s="88"/>
      <c r="U270" s="88"/>
      <c r="V270" s="88"/>
      <c r="W270" s="88"/>
      <c r="X270" s="88"/>
      <c r="Y270" s="88"/>
      <c r="Z270" s="88"/>
      <c r="AA270" s="88"/>
      <c r="AB270" s="88"/>
      <c r="AC270" s="88"/>
      <c r="AD270" s="88"/>
      <c r="AE270" s="96"/>
      <c r="AF270" s="30"/>
      <c r="AG270" s="30"/>
      <c r="AH270" s="30"/>
      <c r="AI270" s="30"/>
      <c r="AJ270" s="30"/>
      <c r="AK270" s="30"/>
      <c r="AL270" s="30"/>
      <c r="AM270" s="30"/>
      <c r="AN270" s="30"/>
      <c r="AO270" s="115"/>
      <c r="AP270" s="30"/>
      <c r="AQ270" s="108"/>
      <c r="AR270" s="6"/>
      <c r="AS270" s="22"/>
      <c r="AT270" s="22"/>
      <c r="AU270" s="22" t="s">
        <v>54</v>
      </c>
      <c r="AV270" s="6"/>
      <c r="AW270" s="22"/>
      <c r="AX270" s="7"/>
    </row>
    <row r="271" spans="1:50" x14ac:dyDescent="0.2">
      <c r="A271" s="29">
        <f ca="1">RANK(E271,$E$2:$E$483)</f>
        <v>254</v>
      </c>
      <c r="B271" s="44" t="s">
        <v>1711</v>
      </c>
      <c r="C271" s="44" t="s">
        <v>1149</v>
      </c>
      <c r="D271" s="2" t="s">
        <v>7</v>
      </c>
      <c r="E271" s="32">
        <f ca="1">SUMPRODUCT(LARGE(H271:AX271,ROW(INDIRECT("1:"&amp;MIN(20,COUNT(H271:AX271))))))</f>
        <v>2</v>
      </c>
      <c r="F271" s="6">
        <f>COUNT(H271:AX271)</f>
        <v>1</v>
      </c>
      <c r="G271" s="31">
        <f>SUM(H271:AX271)</f>
        <v>2</v>
      </c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  <c r="AO271" s="115">
        <v>2</v>
      </c>
      <c r="AP271" s="30"/>
      <c r="AQ271" s="108"/>
      <c r="AR271" s="6"/>
      <c r="AS271" s="22"/>
      <c r="AT271" s="22"/>
      <c r="AU271" s="22" t="s">
        <v>54</v>
      </c>
      <c r="AV271" s="6"/>
      <c r="AW271" s="22"/>
      <c r="AX271" s="7"/>
    </row>
    <row r="272" spans="1:50" x14ac:dyDescent="0.2">
      <c r="A272" s="29">
        <f ca="1">RANK(E272,$E$2:$E$483)</f>
        <v>254</v>
      </c>
      <c r="B272" s="47" t="s">
        <v>1712</v>
      </c>
      <c r="C272" s="47" t="s">
        <v>1192</v>
      </c>
      <c r="D272" s="2" t="s">
        <v>7</v>
      </c>
      <c r="E272" s="32">
        <f ca="1">SUMPRODUCT(LARGE(H272:AX272,ROW(INDIRECT("1:"&amp;MIN(20,COUNT(H272:AX272))))))</f>
        <v>2</v>
      </c>
      <c r="F272" s="6">
        <f>COUNT(H272:AX272)</f>
        <v>1</v>
      </c>
      <c r="G272" s="31">
        <f>SUM(H272:AX272)</f>
        <v>2</v>
      </c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  <c r="AO272" s="115">
        <v>2</v>
      </c>
      <c r="AP272" s="30"/>
      <c r="AQ272" s="108"/>
      <c r="AR272" s="6"/>
      <c r="AS272" s="22"/>
      <c r="AT272" s="22"/>
      <c r="AU272" s="22" t="s">
        <v>54</v>
      </c>
      <c r="AV272" s="6"/>
      <c r="AW272" s="22"/>
      <c r="AX272" s="7"/>
    </row>
    <row r="273" spans="1:51" x14ac:dyDescent="0.2">
      <c r="A273" s="29">
        <f ca="1">RANK(E273,$E$2:$E$483)</f>
        <v>254</v>
      </c>
      <c r="B273" s="44" t="s">
        <v>1713</v>
      </c>
      <c r="C273" s="44" t="s">
        <v>1144</v>
      </c>
      <c r="D273" s="2" t="s">
        <v>7</v>
      </c>
      <c r="E273" s="32">
        <f ca="1">SUMPRODUCT(LARGE(H273:AX273,ROW(INDIRECT("1:"&amp;MIN(20,COUNT(H273:AX273))))))</f>
        <v>2</v>
      </c>
      <c r="F273" s="6">
        <f>COUNT(H273:AX273)</f>
        <v>1</v>
      </c>
      <c r="G273" s="31">
        <f>SUM(H273:AX273)</f>
        <v>2</v>
      </c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  <c r="AO273" s="115">
        <v>2</v>
      </c>
      <c r="AP273" s="30"/>
      <c r="AQ273" s="108"/>
      <c r="AR273" s="6"/>
      <c r="AS273" s="22"/>
      <c r="AT273" s="22"/>
      <c r="AU273" s="22" t="s">
        <v>54</v>
      </c>
      <c r="AV273" s="6"/>
      <c r="AW273" s="22"/>
      <c r="AX273" s="7"/>
    </row>
    <row r="274" spans="1:51" x14ac:dyDescent="0.2">
      <c r="A274" s="29">
        <f ca="1">RANK(E274,$E$2:$E$483)</f>
        <v>254</v>
      </c>
      <c r="B274" s="44" t="s">
        <v>1706</v>
      </c>
      <c r="C274" s="44" t="s">
        <v>1149</v>
      </c>
      <c r="D274" s="2" t="s">
        <v>7</v>
      </c>
      <c r="E274" s="32">
        <f ca="1">SUMPRODUCT(LARGE(H274:AX274,ROW(INDIRECT("1:"&amp;MIN(20,COUNT(H274:AX274))))))</f>
        <v>2</v>
      </c>
      <c r="F274" s="6">
        <f>COUNT(H274:AX274)</f>
        <v>1</v>
      </c>
      <c r="G274" s="31">
        <f>SUM(H274:AX274)</f>
        <v>2</v>
      </c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  <c r="AO274" s="115">
        <v>2</v>
      </c>
      <c r="AP274" s="30"/>
      <c r="AQ274" s="108"/>
      <c r="AR274" s="6"/>
      <c r="AS274" s="22"/>
      <c r="AT274" s="22"/>
      <c r="AU274" s="22" t="s">
        <v>54</v>
      </c>
      <c r="AV274" s="6"/>
      <c r="AW274" s="22"/>
      <c r="AX274" s="7"/>
    </row>
    <row r="275" spans="1:51" x14ac:dyDescent="0.2">
      <c r="A275" s="29">
        <f ca="1">RANK(E275,$E$2:$E$483)</f>
        <v>254</v>
      </c>
      <c r="B275" s="44" t="s">
        <v>1714</v>
      </c>
      <c r="C275" s="44" t="s">
        <v>1613</v>
      </c>
      <c r="D275" s="2" t="s">
        <v>7</v>
      </c>
      <c r="E275" s="32">
        <f ca="1">SUMPRODUCT(LARGE(H275:AX275,ROW(INDIRECT("1:"&amp;MIN(20,COUNT(H275:AX275))))))</f>
        <v>2</v>
      </c>
      <c r="F275" s="6">
        <f>COUNT(H275:AX275)</f>
        <v>1</v>
      </c>
      <c r="G275" s="31">
        <f>SUM(H275:AX275)</f>
        <v>2</v>
      </c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  <c r="AO275" s="115">
        <v>2</v>
      </c>
      <c r="AP275" s="30"/>
      <c r="AQ275" s="108"/>
      <c r="AR275" s="6"/>
      <c r="AS275" s="22"/>
      <c r="AT275" s="22"/>
      <c r="AU275" s="22" t="s">
        <v>54</v>
      </c>
      <c r="AV275" s="6"/>
      <c r="AW275" s="22"/>
      <c r="AX275" s="7"/>
    </row>
    <row r="276" spans="1:51" x14ac:dyDescent="0.2">
      <c r="A276" s="29">
        <f ca="1">RANK(E276,$E$2:$E$483)</f>
        <v>254</v>
      </c>
      <c r="B276" s="3" t="s">
        <v>1707</v>
      </c>
      <c r="C276" s="3" t="s">
        <v>1159</v>
      </c>
      <c r="D276" s="2" t="s">
        <v>7</v>
      </c>
      <c r="E276" s="32">
        <f ca="1">SUMPRODUCT(LARGE(H276:AX276,ROW(INDIRECT("1:"&amp;MIN(20,COUNT(H276:AX276))))))</f>
        <v>2</v>
      </c>
      <c r="F276" s="6">
        <f>COUNT(H276:AX276)</f>
        <v>1</v>
      </c>
      <c r="G276" s="31">
        <f>SUM(H276:AX276)</f>
        <v>2</v>
      </c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  <c r="AO276" s="115">
        <v>2</v>
      </c>
      <c r="AP276" s="30"/>
      <c r="AQ276" s="108"/>
      <c r="AR276" s="6"/>
      <c r="AS276" s="22"/>
      <c r="AT276" s="22"/>
      <c r="AU276" s="22" t="s">
        <v>54</v>
      </c>
      <c r="AV276" s="6"/>
      <c r="AW276" s="22"/>
      <c r="AX276" s="7"/>
    </row>
    <row r="277" spans="1:51" x14ac:dyDescent="0.2">
      <c r="A277" s="29">
        <f ca="1">RANK(E277,$E$2:$E$483)</f>
        <v>254</v>
      </c>
      <c r="B277" s="44" t="s">
        <v>1383</v>
      </c>
      <c r="C277" s="47" t="s">
        <v>1149</v>
      </c>
      <c r="D277" s="2" t="s">
        <v>7</v>
      </c>
      <c r="E277" s="32">
        <f ca="1">SUMPRODUCT(LARGE(H277:AX277,ROW(INDIRECT("1:"&amp;MIN(20,COUNT(H277:AX277))))))</f>
        <v>2</v>
      </c>
      <c r="F277" s="6">
        <f>COUNT(H277:AX277)</f>
        <v>1</v>
      </c>
      <c r="G277" s="31">
        <f>SUM(H277:AX277)</f>
        <v>2</v>
      </c>
      <c r="H277" s="88"/>
      <c r="I277" s="88"/>
      <c r="J277" s="88"/>
      <c r="K277" s="88"/>
      <c r="L277" s="88"/>
      <c r="M277" s="88"/>
      <c r="N277" s="88"/>
      <c r="O277" s="88"/>
      <c r="P277" s="88">
        <v>2</v>
      </c>
      <c r="Q277" s="88"/>
      <c r="R277" s="88"/>
      <c r="S277" s="88"/>
      <c r="T277" s="88"/>
      <c r="U277" s="88"/>
      <c r="V277" s="88"/>
      <c r="W277" s="88"/>
      <c r="X277" s="88"/>
      <c r="Y277" s="88"/>
      <c r="Z277" s="88"/>
      <c r="AA277" s="88"/>
      <c r="AB277" s="88"/>
      <c r="AC277" s="88"/>
      <c r="AD277" s="88"/>
      <c r="AE277" s="96"/>
      <c r="AF277" s="30"/>
      <c r="AG277" s="30"/>
      <c r="AH277" s="30"/>
      <c r="AI277" s="30"/>
      <c r="AJ277" s="30"/>
      <c r="AK277" s="30"/>
      <c r="AL277" s="30"/>
      <c r="AM277" s="30"/>
      <c r="AN277" s="30"/>
      <c r="AO277" s="115"/>
      <c r="AP277" s="30"/>
      <c r="AQ277" s="108"/>
      <c r="AR277" s="6"/>
      <c r="AS277" s="22"/>
      <c r="AT277" s="22"/>
      <c r="AU277" s="22" t="s">
        <v>54</v>
      </c>
      <c r="AV277" s="6"/>
      <c r="AW277" s="22"/>
      <c r="AX277" s="7"/>
    </row>
    <row r="278" spans="1:51" x14ac:dyDescent="0.2">
      <c r="A278" s="29">
        <f ca="1">RANK(E278,$E$2:$E$483)</f>
        <v>254</v>
      </c>
      <c r="B278" s="44" t="s">
        <v>1663</v>
      </c>
      <c r="C278" s="44" t="s">
        <v>1150</v>
      </c>
      <c r="D278" s="2" t="s">
        <v>7</v>
      </c>
      <c r="E278" s="32">
        <f ca="1">SUMPRODUCT(LARGE(H278:AX278,ROW(INDIRECT("1:"&amp;MIN(20,COUNT(H278:AX278))))))</f>
        <v>2</v>
      </c>
      <c r="F278" s="6">
        <f>COUNT(H278:AX278)</f>
        <v>1</v>
      </c>
      <c r="G278" s="31">
        <f>SUM(H278:AX278)</f>
        <v>2</v>
      </c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  <c r="AO278" s="115"/>
      <c r="AP278" s="30">
        <v>2</v>
      </c>
      <c r="AQ278" s="108"/>
      <c r="AR278" s="6"/>
      <c r="AS278" s="22"/>
      <c r="AT278" s="22"/>
      <c r="AU278" s="22" t="s">
        <v>54</v>
      </c>
      <c r="AV278" s="6"/>
      <c r="AW278" s="22"/>
      <c r="AX278" s="7"/>
    </row>
    <row r="279" spans="1:51" x14ac:dyDescent="0.2">
      <c r="A279" s="29">
        <f ca="1">RANK(E279,$E$2:$E$483)</f>
        <v>254</v>
      </c>
      <c r="B279" s="44" t="s">
        <v>1708</v>
      </c>
      <c r="C279" s="44" t="s">
        <v>1485</v>
      </c>
      <c r="D279" s="2" t="s">
        <v>7</v>
      </c>
      <c r="E279" s="32">
        <f ca="1">SUMPRODUCT(LARGE(H279:AX279,ROW(INDIRECT("1:"&amp;MIN(20,COUNT(H279:AX279))))))</f>
        <v>2</v>
      </c>
      <c r="F279" s="6">
        <f>COUNT(H279:AX279)</f>
        <v>1</v>
      </c>
      <c r="G279" s="31">
        <f>SUM(H279:AX279)</f>
        <v>2</v>
      </c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  <c r="AO279" s="115">
        <v>2</v>
      </c>
      <c r="AP279" s="30"/>
      <c r="AQ279" s="108"/>
      <c r="AR279" s="6"/>
      <c r="AS279" s="22"/>
      <c r="AT279" s="22"/>
      <c r="AU279" s="22" t="s">
        <v>54</v>
      </c>
      <c r="AV279" s="6"/>
      <c r="AW279" s="22"/>
      <c r="AX279" s="7"/>
    </row>
    <row r="280" spans="1:51" x14ac:dyDescent="0.2">
      <c r="A280" s="29">
        <f ca="1">RANK(E280,$E$2:$E$483)</f>
        <v>254</v>
      </c>
      <c r="B280" s="44" t="s">
        <v>715</v>
      </c>
      <c r="C280" s="44" t="s">
        <v>1148</v>
      </c>
      <c r="D280" s="2" t="s">
        <v>7</v>
      </c>
      <c r="E280" s="32">
        <f ca="1">SUMPRODUCT(LARGE(H280:AX280,ROW(INDIRECT("1:"&amp;MIN(20,COUNT(H280:AX280))))))</f>
        <v>2</v>
      </c>
      <c r="F280" s="6">
        <f>COUNT(H280:AX280)</f>
        <v>1</v>
      </c>
      <c r="G280" s="31">
        <f>SUM(H280:AX280)</f>
        <v>2</v>
      </c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  <c r="AO280" s="115">
        <v>2</v>
      </c>
      <c r="AP280" s="30"/>
      <c r="AQ280" s="108"/>
      <c r="AR280" s="6"/>
      <c r="AS280" s="22"/>
      <c r="AT280" s="22"/>
      <c r="AU280" s="22" t="s">
        <v>54</v>
      </c>
      <c r="AV280" s="6"/>
      <c r="AW280" s="22"/>
      <c r="AX280" s="7"/>
    </row>
    <row r="281" spans="1:51" x14ac:dyDescent="0.2">
      <c r="A281" s="29">
        <f ca="1">RANK(E281,$E$2:$E$483)</f>
        <v>254</v>
      </c>
      <c r="B281" s="45" t="s">
        <v>1384</v>
      </c>
      <c r="C281" s="45" t="s">
        <v>1159</v>
      </c>
      <c r="D281" s="2" t="s">
        <v>7</v>
      </c>
      <c r="E281" s="32">
        <f ca="1">SUMPRODUCT(LARGE(H281:AX281,ROW(INDIRECT("1:"&amp;MIN(20,COUNT(H281:AX281))))))</f>
        <v>2</v>
      </c>
      <c r="F281" s="6">
        <f>COUNT(H281:AX281)</f>
        <v>1</v>
      </c>
      <c r="G281" s="31">
        <f>SUM(H281:AX281)</f>
        <v>2</v>
      </c>
      <c r="H281" s="88"/>
      <c r="I281" s="88"/>
      <c r="J281" s="88"/>
      <c r="K281" s="88"/>
      <c r="L281" s="88"/>
      <c r="M281" s="88"/>
      <c r="N281" s="88"/>
      <c r="O281" s="88"/>
      <c r="P281" s="88">
        <v>2</v>
      </c>
      <c r="Q281" s="88"/>
      <c r="R281" s="88"/>
      <c r="S281" s="88"/>
      <c r="T281" s="88"/>
      <c r="U281" s="88"/>
      <c r="V281" s="88"/>
      <c r="W281" s="88"/>
      <c r="X281" s="88"/>
      <c r="Y281" s="88"/>
      <c r="Z281" s="88"/>
      <c r="AA281" s="88"/>
      <c r="AB281" s="88"/>
      <c r="AC281" s="88"/>
      <c r="AD281" s="88"/>
      <c r="AE281" s="96"/>
      <c r="AF281" s="30"/>
      <c r="AG281" s="30"/>
      <c r="AH281" s="30"/>
      <c r="AI281" s="30"/>
      <c r="AJ281" s="30"/>
      <c r="AK281" s="30"/>
      <c r="AL281" s="30"/>
      <c r="AM281" s="30"/>
      <c r="AN281" s="30"/>
      <c r="AO281" s="115"/>
      <c r="AP281" s="30"/>
      <c r="AQ281" s="108"/>
      <c r="AR281" s="6"/>
      <c r="AS281" s="22"/>
      <c r="AT281" s="22"/>
      <c r="AU281" s="22" t="s">
        <v>54</v>
      </c>
      <c r="AV281" s="6"/>
      <c r="AW281" s="22"/>
      <c r="AX281" s="7"/>
    </row>
    <row r="282" spans="1:51" x14ac:dyDescent="0.2">
      <c r="A282" s="29">
        <f ca="1">RANK(E282,$E$2:$E$483)</f>
        <v>254</v>
      </c>
      <c r="B282" s="44" t="s">
        <v>1245</v>
      </c>
      <c r="C282" s="44" t="s">
        <v>1144</v>
      </c>
      <c r="D282" s="42" t="s">
        <v>7</v>
      </c>
      <c r="E282" s="32">
        <f ca="1">SUMPRODUCT(LARGE(H282:AX282,ROW(INDIRECT("1:"&amp;MIN(20,COUNT(H282:AX282))))))</f>
        <v>2</v>
      </c>
      <c r="F282" s="6">
        <f>COUNT(H282:AX282)</f>
        <v>1</v>
      </c>
      <c r="G282" s="31">
        <f>SUM(H282:AX282)</f>
        <v>2</v>
      </c>
      <c r="H282" s="88"/>
      <c r="I282" s="88">
        <v>2</v>
      </c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  <c r="Z282" s="88"/>
      <c r="AA282" s="88"/>
      <c r="AB282" s="88"/>
      <c r="AC282" s="88"/>
      <c r="AD282" s="88"/>
      <c r="AE282" s="96"/>
      <c r="AF282" s="30"/>
      <c r="AG282" s="30"/>
      <c r="AH282" s="30"/>
      <c r="AI282" s="30"/>
      <c r="AJ282" s="30"/>
      <c r="AK282" s="30"/>
      <c r="AL282" s="30"/>
      <c r="AM282" s="30"/>
      <c r="AN282" s="30"/>
      <c r="AO282" s="115"/>
      <c r="AP282" s="30"/>
      <c r="AQ282" s="108"/>
      <c r="AR282" s="6"/>
      <c r="AS282" s="22"/>
      <c r="AT282" s="22"/>
      <c r="AU282" s="22" t="s">
        <v>54</v>
      </c>
      <c r="AV282" s="6"/>
      <c r="AW282" s="22"/>
      <c r="AX282" s="7"/>
    </row>
    <row r="283" spans="1:51" x14ac:dyDescent="0.2">
      <c r="A283" s="29">
        <f ca="1">RANK(E283,$E$2:$E$483)</f>
        <v>254</v>
      </c>
      <c r="B283" s="47" t="s">
        <v>564</v>
      </c>
      <c r="C283" s="47" t="s">
        <v>1149</v>
      </c>
      <c r="D283" s="2" t="s">
        <v>7</v>
      </c>
      <c r="E283" s="32">
        <f ca="1">SUMPRODUCT(LARGE(H283:AX283,ROW(INDIRECT("1:"&amp;MIN(20,COUNT(H283:AX283))))))</f>
        <v>2</v>
      </c>
      <c r="F283" s="6">
        <f>COUNT(H283:AX283)</f>
        <v>1</v>
      </c>
      <c r="G283" s="31">
        <f>SUM(H283:AX283)</f>
        <v>2</v>
      </c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  <c r="AO283" s="115">
        <v>2</v>
      </c>
      <c r="AP283" s="30"/>
      <c r="AQ283" s="108"/>
      <c r="AR283" s="6"/>
      <c r="AS283" s="22"/>
      <c r="AT283" s="22"/>
      <c r="AU283" s="22" t="s">
        <v>54</v>
      </c>
      <c r="AV283" s="6"/>
      <c r="AW283" s="22"/>
      <c r="AX283" s="7"/>
    </row>
    <row r="284" spans="1:51" x14ac:dyDescent="0.2">
      <c r="A284" s="29">
        <f ca="1">RANK(E284,$E$2:$E$483)</f>
        <v>283</v>
      </c>
      <c r="B284" s="44" t="s">
        <v>902</v>
      </c>
      <c r="C284" s="44" t="s">
        <v>1741</v>
      </c>
      <c r="D284" s="2" t="s">
        <v>7</v>
      </c>
      <c r="E284" s="32">
        <f ca="1">SUMPRODUCT(LARGE(H284:AX284,ROW(INDIRECT("1:"&amp;MIN(20,COUNT(H284:AX284))))))</f>
        <v>1.8</v>
      </c>
      <c r="F284" s="6">
        <f>COUNT(H284:AX284)</f>
        <v>1</v>
      </c>
      <c r="G284" s="31">
        <f>SUM(H284:AX284)</f>
        <v>1.8</v>
      </c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>
        <v>1.8</v>
      </c>
      <c r="AI284" s="30"/>
      <c r="AJ284" s="30"/>
      <c r="AK284" s="30"/>
      <c r="AL284" s="30"/>
      <c r="AM284" s="30"/>
      <c r="AN284" s="30"/>
      <c r="AO284" s="115"/>
      <c r="AP284" s="30"/>
      <c r="AQ284" s="22"/>
      <c r="AR284" s="6"/>
      <c r="AS284" s="22"/>
      <c r="AT284" s="22"/>
      <c r="AU284" s="22" t="s">
        <v>54</v>
      </c>
      <c r="AV284" s="6"/>
      <c r="AW284" s="22"/>
      <c r="AX284" s="7"/>
    </row>
    <row r="285" spans="1:51" x14ac:dyDescent="0.2">
      <c r="A285" s="29">
        <f ca="1">RANK(E285,$E$2:$E$483)</f>
        <v>283</v>
      </c>
      <c r="B285" s="44" t="s">
        <v>1767</v>
      </c>
      <c r="C285" s="44" t="s">
        <v>1149</v>
      </c>
      <c r="D285" s="2" t="s">
        <v>7</v>
      </c>
      <c r="E285" s="32">
        <f ca="1">SUMPRODUCT(LARGE(H285:AX285,ROW(INDIRECT("1:"&amp;MIN(20,COUNT(H285:AX285))))))</f>
        <v>1.8</v>
      </c>
      <c r="F285" s="6">
        <f>COUNT(H285:AX285)</f>
        <v>1</v>
      </c>
      <c r="G285" s="31">
        <f>SUM(H285:AX285)</f>
        <v>1.8</v>
      </c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>
        <v>1.8</v>
      </c>
      <c r="AI285" s="30"/>
      <c r="AJ285" s="30"/>
      <c r="AK285" s="30"/>
      <c r="AL285" s="30"/>
      <c r="AM285" s="30"/>
      <c r="AN285" s="30"/>
      <c r="AO285" s="115"/>
      <c r="AP285" s="30"/>
      <c r="AQ285" s="22"/>
      <c r="AR285" s="6"/>
      <c r="AS285" s="22"/>
      <c r="AT285" s="22"/>
      <c r="AU285" s="22" t="s">
        <v>54</v>
      </c>
      <c r="AV285" s="6"/>
      <c r="AW285" s="22"/>
      <c r="AX285" s="7"/>
    </row>
    <row r="286" spans="1:51" x14ac:dyDescent="0.2">
      <c r="A286" s="29">
        <f ca="1">RANK(E286,$E$2:$E$483)</f>
        <v>283</v>
      </c>
      <c r="B286" s="44" t="s">
        <v>1279</v>
      </c>
      <c r="C286" s="44" t="s">
        <v>1144</v>
      </c>
      <c r="D286" s="2" t="s">
        <v>7</v>
      </c>
      <c r="E286" s="32">
        <f ca="1">SUMPRODUCT(LARGE(H286:AX286,ROW(INDIRECT("1:"&amp;MIN(20,COUNT(H286:AX286))))))</f>
        <v>1.8</v>
      </c>
      <c r="F286" s="6">
        <f>COUNT(H286:AX286)</f>
        <v>1</v>
      </c>
      <c r="G286" s="31">
        <f>SUM(H286:AX286)</f>
        <v>1.8</v>
      </c>
      <c r="H286" s="88"/>
      <c r="I286" s="88"/>
      <c r="J286" s="88"/>
      <c r="K286" s="88">
        <v>1.8</v>
      </c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  <c r="Z286" s="88"/>
      <c r="AA286" s="88"/>
      <c r="AB286" s="88"/>
      <c r="AC286" s="88"/>
      <c r="AD286" s="88"/>
      <c r="AE286" s="96"/>
      <c r="AF286" s="30"/>
      <c r="AG286" s="30"/>
      <c r="AH286" s="30"/>
      <c r="AI286" s="30"/>
      <c r="AJ286" s="30"/>
      <c r="AK286" s="30"/>
      <c r="AL286" s="30"/>
      <c r="AM286" s="30"/>
      <c r="AN286" s="30"/>
      <c r="AO286" s="115"/>
      <c r="AP286" s="30"/>
      <c r="AQ286" s="108"/>
      <c r="AR286" s="6"/>
      <c r="AS286" s="22"/>
      <c r="AT286" s="22"/>
      <c r="AU286" s="22" t="s">
        <v>54</v>
      </c>
      <c r="AV286" s="6"/>
      <c r="AW286" s="22"/>
      <c r="AX286" s="7"/>
    </row>
    <row r="287" spans="1:51" x14ac:dyDescent="0.2">
      <c r="A287" s="29">
        <f ca="1">RANK(E287,$E$2:$E$483)</f>
        <v>283</v>
      </c>
      <c r="B287" s="44" t="s">
        <v>1769</v>
      </c>
      <c r="C287" s="44" t="s">
        <v>1172</v>
      </c>
      <c r="D287" s="2" t="s">
        <v>7</v>
      </c>
      <c r="E287" s="32">
        <f ca="1">SUMPRODUCT(LARGE(H287:AX287,ROW(INDIRECT("1:"&amp;MIN(20,COUNT(H287:AX287))))))</f>
        <v>1.8</v>
      </c>
      <c r="F287" s="6">
        <f>COUNT(H287:AX287)</f>
        <v>1</v>
      </c>
      <c r="G287" s="31">
        <f>SUM(H287:AX287)</f>
        <v>1.8</v>
      </c>
      <c r="H287" s="42"/>
      <c r="I287" s="42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>
        <v>1.8</v>
      </c>
      <c r="AI287" s="30"/>
      <c r="AJ287" s="30"/>
      <c r="AK287" s="30"/>
      <c r="AL287" s="30"/>
      <c r="AM287" s="30"/>
      <c r="AN287" s="30"/>
      <c r="AO287" s="115"/>
      <c r="AP287" s="30"/>
      <c r="AQ287" s="51"/>
      <c r="AR287" s="6"/>
      <c r="AS287" s="22"/>
      <c r="AT287" s="22"/>
      <c r="AU287" s="22" t="s">
        <v>54</v>
      </c>
      <c r="AV287" s="6"/>
      <c r="AW287" s="22"/>
      <c r="AX287" s="7"/>
    </row>
    <row r="288" spans="1:51" x14ac:dyDescent="0.2">
      <c r="A288" s="29">
        <f ca="1">RANK(E288,$E$2:$E$483)</f>
        <v>283</v>
      </c>
      <c r="B288" s="47" t="s">
        <v>1768</v>
      </c>
      <c r="C288" s="2" t="s">
        <v>1489</v>
      </c>
      <c r="D288" s="42" t="s">
        <v>7</v>
      </c>
      <c r="E288" s="32">
        <f ca="1">SUMPRODUCT(LARGE(H288:AX288,ROW(INDIRECT("1:"&amp;MIN(20,COUNT(H288:AX288))))))</f>
        <v>1.8</v>
      </c>
      <c r="F288" s="6">
        <f>COUNT(H288:AX288)</f>
        <v>1</v>
      </c>
      <c r="G288" s="31">
        <f>SUM(H288:AX288)</f>
        <v>1.8</v>
      </c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>
        <v>1.8</v>
      </c>
      <c r="AI288" s="30"/>
      <c r="AJ288" s="30"/>
      <c r="AK288" s="30"/>
      <c r="AL288" s="30"/>
      <c r="AM288" s="30"/>
      <c r="AN288" s="30"/>
      <c r="AO288" s="30"/>
      <c r="AP288" s="30"/>
      <c r="AQ288" s="2"/>
      <c r="AR288" s="6"/>
      <c r="AS288" s="6"/>
      <c r="AT288" s="6"/>
      <c r="AU288" s="22" t="s">
        <v>54</v>
      </c>
      <c r="AV288" s="6"/>
      <c r="AW288" s="6"/>
      <c r="AX288" s="6"/>
      <c r="AY288"/>
    </row>
    <row r="289" spans="1:51" x14ac:dyDescent="0.2">
      <c r="A289" s="29"/>
      <c r="B289" s="47"/>
      <c r="C289" s="2"/>
      <c r="D289" s="42"/>
      <c r="E289" s="32"/>
      <c r="F289" s="6"/>
      <c r="G289" s="31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22" t="s">
        <v>54</v>
      </c>
      <c r="AV289" s="30"/>
      <c r="AW289" s="30"/>
      <c r="AX289" s="30"/>
      <c r="AY289"/>
    </row>
    <row r="290" spans="1:51" x14ac:dyDescent="0.2">
      <c r="A290" s="29"/>
      <c r="B290" s="44"/>
      <c r="C290" s="44"/>
      <c r="D290" s="2"/>
      <c r="E290" s="32"/>
      <c r="F290" s="6"/>
      <c r="G290" s="31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22" t="s">
        <v>54</v>
      </c>
      <c r="AV290" s="30"/>
      <c r="AW290" s="30"/>
      <c r="AX290" s="30"/>
      <c r="AY290"/>
    </row>
    <row r="291" spans="1:51" x14ac:dyDescent="0.2">
      <c r="A291" s="29"/>
      <c r="B291" s="3"/>
      <c r="C291" s="3"/>
      <c r="D291" s="2"/>
      <c r="E291" s="32"/>
      <c r="F291" s="6"/>
      <c r="G291" s="31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22" t="s">
        <v>54</v>
      </c>
      <c r="AV291" s="30"/>
      <c r="AW291" s="30"/>
      <c r="AX291" s="30"/>
      <c r="AY291"/>
    </row>
    <row r="292" spans="1:51" x14ac:dyDescent="0.2">
      <c r="A292" s="29"/>
      <c r="B292" s="3"/>
      <c r="C292" s="3"/>
      <c r="D292" s="2"/>
      <c r="E292" s="32"/>
      <c r="F292" s="6"/>
      <c r="G292" s="31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22" t="s">
        <v>54</v>
      </c>
      <c r="AV292" s="30"/>
      <c r="AW292" s="30"/>
      <c r="AX292" s="30"/>
      <c r="AY292"/>
    </row>
    <row r="293" spans="1:51" x14ac:dyDescent="0.2">
      <c r="A293" s="29"/>
      <c r="B293" s="44"/>
      <c r="C293" s="44"/>
      <c r="D293" s="2"/>
      <c r="E293" s="32"/>
      <c r="F293" s="6"/>
      <c r="G293" s="31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22" t="s">
        <v>54</v>
      </c>
      <c r="AV293" s="30"/>
      <c r="AW293" s="30"/>
      <c r="AX293" s="30"/>
      <c r="AY293"/>
    </row>
    <row r="294" spans="1:51" x14ac:dyDescent="0.2">
      <c r="A294" s="29"/>
      <c r="B294" s="44"/>
      <c r="C294" s="44"/>
      <c r="D294" s="2"/>
      <c r="E294" s="32"/>
      <c r="F294" s="6"/>
      <c r="G294" s="31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22" t="s">
        <v>54</v>
      </c>
      <c r="AV294" s="30"/>
      <c r="AW294" s="30"/>
      <c r="AX294" s="30"/>
      <c r="AY294"/>
    </row>
    <row r="295" spans="1:51" x14ac:dyDescent="0.2">
      <c r="A295" s="29"/>
      <c r="B295" s="44"/>
      <c r="C295" s="44"/>
      <c r="D295" s="2"/>
      <c r="E295" s="32"/>
      <c r="F295" s="6"/>
      <c r="G295" s="31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22" t="s">
        <v>54</v>
      </c>
      <c r="AV295" s="30"/>
      <c r="AW295" s="30"/>
      <c r="AX295" s="30"/>
      <c r="AY295"/>
    </row>
    <row r="296" spans="1:51" customFormat="1" x14ac:dyDescent="0.2">
      <c r="T296" s="127"/>
      <c r="U296" s="127"/>
      <c r="V296" s="127"/>
      <c r="W296" s="127"/>
    </row>
    <row r="297" spans="1:51" customFormat="1" x14ac:dyDescent="0.2">
      <c r="T297" s="127"/>
      <c r="U297" s="127"/>
      <c r="V297" s="127"/>
      <c r="W297" s="127"/>
    </row>
    <row r="298" spans="1:51" customFormat="1" x14ac:dyDescent="0.2">
      <c r="T298" s="127"/>
      <c r="U298" s="127"/>
      <c r="V298" s="127"/>
      <c r="W298" s="127"/>
    </row>
    <row r="299" spans="1:51" customFormat="1" x14ac:dyDescent="0.2">
      <c r="T299" s="127"/>
      <c r="U299" s="127"/>
      <c r="V299" s="127"/>
      <c r="W299" s="127"/>
    </row>
    <row r="300" spans="1:51" customFormat="1" x14ac:dyDescent="0.2">
      <c r="T300" s="127"/>
      <c r="U300" s="127"/>
      <c r="V300" s="127"/>
      <c r="W300" s="127"/>
    </row>
    <row r="301" spans="1:51" customFormat="1" x14ac:dyDescent="0.2">
      <c r="T301" s="127"/>
      <c r="U301" s="127"/>
      <c r="V301" s="127"/>
      <c r="W301" s="127"/>
    </row>
    <row r="302" spans="1:51" customFormat="1" x14ac:dyDescent="0.2">
      <c r="T302" s="127"/>
      <c r="U302" s="127"/>
      <c r="V302" s="127"/>
      <c r="W302" s="127"/>
    </row>
    <row r="303" spans="1:51" customFormat="1" x14ac:dyDescent="0.2">
      <c r="T303" s="127"/>
      <c r="U303" s="127"/>
      <c r="V303" s="127"/>
      <c r="W303" s="127"/>
    </row>
    <row r="304" spans="1:51" x14ac:dyDescent="0.2"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 s="127"/>
      <c r="U304" s="127"/>
      <c r="V304" s="127"/>
      <c r="W304" s="127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</row>
    <row r="305" spans="5:51" x14ac:dyDescent="0.2"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 s="127"/>
      <c r="U305" s="127"/>
      <c r="V305" s="127"/>
      <c r="W305" s="127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</row>
    <row r="306" spans="5:51" x14ac:dyDescent="0.2"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 s="127"/>
      <c r="U306" s="127"/>
      <c r="V306" s="127"/>
      <c r="W306" s="127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</row>
    <row r="307" spans="5:51" x14ac:dyDescent="0.2"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 s="127"/>
      <c r="U307" s="127"/>
      <c r="V307" s="127"/>
      <c r="W307" s="12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</row>
    <row r="308" spans="5:51" x14ac:dyDescent="0.2"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 s="127"/>
      <c r="U308" s="127"/>
      <c r="V308" s="127"/>
      <c r="W308" s="127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</row>
    <row r="309" spans="5:51" x14ac:dyDescent="0.2"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 s="127"/>
      <c r="U309" s="127"/>
      <c r="V309" s="127"/>
      <c r="W309" s="127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</row>
    <row r="310" spans="5:51" x14ac:dyDescent="0.2"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 s="127"/>
      <c r="U310" s="127"/>
      <c r="V310" s="127"/>
      <c r="W310" s="127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</row>
    <row r="311" spans="5:51" x14ac:dyDescent="0.2"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 s="127"/>
      <c r="U311" s="127"/>
      <c r="V311" s="127"/>
      <c r="W311" s="127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</row>
    <row r="312" spans="5:51" x14ac:dyDescent="0.2">
      <c r="N312"/>
      <c r="O312"/>
      <c r="P312"/>
      <c r="Q312"/>
      <c r="R312"/>
      <c r="S312"/>
      <c r="T312" s="127"/>
      <c r="U312" s="127"/>
      <c r="V312" s="127"/>
      <c r="W312" s="127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</row>
    <row r="313" spans="5:51" x14ac:dyDescent="0.2">
      <c r="N313"/>
      <c r="O313"/>
      <c r="P313"/>
      <c r="Q313"/>
      <c r="R313"/>
      <c r="S313"/>
      <c r="T313" s="127"/>
      <c r="U313" s="127"/>
      <c r="V313" s="127"/>
      <c r="W313" s="127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</row>
    <row r="314" spans="5:51" x14ac:dyDescent="0.2">
      <c r="N314"/>
      <c r="O314"/>
      <c r="P314"/>
      <c r="Q314"/>
      <c r="R314"/>
      <c r="S314"/>
      <c r="T314" s="127"/>
      <c r="U314" s="127"/>
      <c r="V314" s="127"/>
      <c r="W314" s="127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</row>
    <row r="315" spans="5:51" x14ac:dyDescent="0.2">
      <c r="N315"/>
      <c r="O315"/>
      <c r="P315"/>
      <c r="Q315"/>
      <c r="R315"/>
      <c r="S315"/>
      <c r="T315" s="127"/>
      <c r="U315" s="127"/>
      <c r="V315" s="127"/>
      <c r="W315" s="127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</row>
    <row r="316" spans="5:51" x14ac:dyDescent="0.2">
      <c r="N316"/>
      <c r="O316"/>
      <c r="P316"/>
      <c r="Q316"/>
      <c r="R316"/>
      <c r="S316"/>
      <c r="T316" s="127"/>
      <c r="U316" s="127"/>
      <c r="V316" s="127"/>
      <c r="W316" s="127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</row>
    <row r="317" spans="5:51" x14ac:dyDescent="0.2">
      <c r="N317"/>
      <c r="O317"/>
      <c r="P317"/>
      <c r="Q317"/>
      <c r="R317"/>
      <c r="S317"/>
      <c r="T317" s="127"/>
      <c r="U317" s="127"/>
      <c r="V317" s="127"/>
      <c r="W317" s="12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</row>
    <row r="318" spans="5:51" x14ac:dyDescent="0.2">
      <c r="N318"/>
      <c r="O318"/>
      <c r="P318"/>
      <c r="Q318"/>
      <c r="R318"/>
      <c r="S318"/>
      <c r="T318" s="127"/>
      <c r="U318" s="127"/>
      <c r="V318" s="127"/>
      <c r="W318" s="127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</row>
    <row r="319" spans="5:51" x14ac:dyDescent="0.2">
      <c r="N319"/>
      <c r="O319"/>
      <c r="P319"/>
      <c r="Q319"/>
      <c r="R319"/>
      <c r="S319"/>
      <c r="T319" s="127"/>
      <c r="U319" s="127"/>
      <c r="V319" s="127"/>
      <c r="W319" s="127"/>
      <c r="X319"/>
      <c r="Y319"/>
      <c r="Z319"/>
      <c r="AA319"/>
      <c r="AB319"/>
      <c r="AC319"/>
      <c r="AD319"/>
      <c r="AE319"/>
      <c r="AF319"/>
      <c r="AG319" s="118"/>
      <c r="AH319" s="118"/>
      <c r="AI319" s="118"/>
      <c r="AJ319" s="118"/>
      <c r="AK319" s="118"/>
      <c r="AL319" s="118"/>
      <c r="AM319" s="118"/>
      <c r="AN319" s="118"/>
      <c r="AO319" s="118"/>
      <c r="AR319"/>
      <c r="AS319"/>
      <c r="AT319"/>
      <c r="AU319"/>
      <c r="AV319"/>
      <c r="AW319"/>
    </row>
    <row r="320" spans="5:51" x14ac:dyDescent="0.2">
      <c r="N320"/>
      <c r="O320"/>
      <c r="P320"/>
      <c r="Q320"/>
      <c r="R320"/>
      <c r="S320"/>
      <c r="T320" s="127"/>
      <c r="U320" s="127"/>
      <c r="V320" s="127"/>
      <c r="W320" s="127"/>
      <c r="X320"/>
      <c r="Y320"/>
      <c r="Z320"/>
      <c r="AA320"/>
      <c r="AB320"/>
      <c r="AC320"/>
      <c r="AD320"/>
      <c r="AE320"/>
      <c r="AF320"/>
      <c r="AG320" s="118"/>
      <c r="AH320" s="118"/>
      <c r="AI320" s="118"/>
      <c r="AJ320" s="118"/>
      <c r="AK320" s="118"/>
      <c r="AL320" s="118"/>
      <c r="AM320" s="118"/>
      <c r="AN320" s="118"/>
      <c r="AO320" s="118"/>
      <c r="AR320"/>
      <c r="AS320"/>
      <c r="AT320"/>
      <c r="AU320"/>
      <c r="AV320"/>
      <c r="AW320"/>
    </row>
    <row r="321" spans="14:49" x14ac:dyDescent="0.2">
      <c r="N321"/>
      <c r="O321"/>
      <c r="P321"/>
      <c r="Q321"/>
      <c r="R321"/>
      <c r="S321"/>
      <c r="T321" s="127"/>
      <c r="U321" s="127"/>
      <c r="V321" s="127"/>
      <c r="W321" s="127"/>
      <c r="X321"/>
      <c r="Y321"/>
      <c r="Z321"/>
      <c r="AA321"/>
      <c r="AB321"/>
      <c r="AC321"/>
      <c r="AD321"/>
      <c r="AE321"/>
      <c r="AF321"/>
      <c r="AG321" s="118"/>
      <c r="AH321" s="118"/>
      <c r="AI321" s="118"/>
      <c r="AJ321" s="118"/>
      <c r="AK321" s="118"/>
      <c r="AL321" s="118"/>
      <c r="AM321" s="118"/>
      <c r="AN321" s="118"/>
      <c r="AO321" s="118"/>
      <c r="AR321"/>
      <c r="AS321"/>
      <c r="AT321"/>
      <c r="AU321"/>
      <c r="AV321"/>
      <c r="AW321"/>
    </row>
    <row r="322" spans="14:49" x14ac:dyDescent="0.2">
      <c r="N322"/>
      <c r="O322"/>
      <c r="P322"/>
      <c r="Q322"/>
      <c r="R322"/>
      <c r="S322"/>
      <c r="T322" s="127"/>
      <c r="U322" s="127"/>
      <c r="V322" s="127"/>
      <c r="W322" s="127"/>
      <c r="X322"/>
      <c r="Y322"/>
      <c r="Z322"/>
      <c r="AA322"/>
      <c r="AB322"/>
      <c r="AC322"/>
      <c r="AD322"/>
      <c r="AE322"/>
      <c r="AF322"/>
      <c r="AG322" s="118"/>
      <c r="AH322" s="118"/>
      <c r="AI322" s="118"/>
      <c r="AJ322" s="118"/>
      <c r="AK322" s="118"/>
      <c r="AL322" s="118"/>
      <c r="AM322" s="118"/>
      <c r="AN322" s="118"/>
      <c r="AO322" s="118"/>
      <c r="AR322"/>
      <c r="AS322"/>
      <c r="AT322"/>
      <c r="AU322"/>
      <c r="AV322"/>
      <c r="AW322"/>
    </row>
    <row r="323" spans="14:49" x14ac:dyDescent="0.2">
      <c r="N323"/>
      <c r="O323"/>
      <c r="P323"/>
      <c r="Q323"/>
      <c r="R323"/>
      <c r="S323"/>
      <c r="T323" s="127"/>
      <c r="U323" s="127"/>
      <c r="V323" s="127"/>
      <c r="W323" s="127"/>
      <c r="X323"/>
      <c r="Y323"/>
      <c r="Z323"/>
      <c r="AA323"/>
      <c r="AB323"/>
      <c r="AC323"/>
      <c r="AD323"/>
      <c r="AE323"/>
      <c r="AF323"/>
      <c r="AG323" s="118"/>
      <c r="AH323" s="118"/>
      <c r="AI323" s="118"/>
      <c r="AJ323" s="118"/>
      <c r="AK323" s="118"/>
      <c r="AL323" s="118"/>
      <c r="AM323" s="118"/>
      <c r="AN323" s="118"/>
      <c r="AO323" s="118"/>
      <c r="AR323"/>
      <c r="AS323"/>
      <c r="AT323"/>
      <c r="AU323"/>
      <c r="AV323"/>
      <c r="AW323"/>
    </row>
    <row r="324" spans="14:49" x14ac:dyDescent="0.2">
      <c r="N324"/>
      <c r="O324"/>
      <c r="P324"/>
      <c r="Q324"/>
      <c r="R324"/>
      <c r="S324"/>
      <c r="T324" s="127"/>
      <c r="U324" s="127"/>
      <c r="V324" s="127"/>
      <c r="W324" s="127"/>
      <c r="X324"/>
      <c r="Y324"/>
      <c r="Z324"/>
      <c r="AA324"/>
      <c r="AB324"/>
      <c r="AC324"/>
      <c r="AD324"/>
      <c r="AE324"/>
      <c r="AF324"/>
      <c r="AG324" s="118"/>
      <c r="AH324" s="118"/>
      <c r="AI324" s="118"/>
      <c r="AJ324" s="118"/>
      <c r="AK324" s="118"/>
      <c r="AL324" s="118"/>
      <c r="AM324" s="118"/>
      <c r="AN324" s="118"/>
      <c r="AO324" s="118"/>
      <c r="AR324"/>
      <c r="AS324"/>
      <c r="AT324"/>
      <c r="AU324"/>
      <c r="AV324"/>
      <c r="AW324"/>
    </row>
    <row r="325" spans="14:49" x14ac:dyDescent="0.2">
      <c r="N325"/>
      <c r="O325"/>
      <c r="P325"/>
      <c r="Q325"/>
      <c r="R325"/>
      <c r="S325"/>
      <c r="T325" s="127"/>
      <c r="U325" s="127"/>
      <c r="V325" s="127"/>
      <c r="W325" s="127"/>
      <c r="X325"/>
      <c r="Y325"/>
      <c r="Z325"/>
      <c r="AA325"/>
      <c r="AB325"/>
      <c r="AC325"/>
      <c r="AD325"/>
      <c r="AE325"/>
      <c r="AF325"/>
      <c r="AG325" s="118"/>
      <c r="AH325" s="118"/>
      <c r="AI325" s="118"/>
      <c r="AJ325" s="118"/>
      <c r="AK325" s="118"/>
      <c r="AL325" s="118"/>
      <c r="AM325" s="118"/>
      <c r="AN325" s="118"/>
      <c r="AO325" s="118"/>
      <c r="AR325"/>
      <c r="AS325"/>
      <c r="AT325"/>
      <c r="AU325"/>
      <c r="AV325"/>
      <c r="AW325"/>
    </row>
    <row r="326" spans="14:49" x14ac:dyDescent="0.2">
      <c r="N326"/>
      <c r="O326"/>
      <c r="P326"/>
      <c r="Q326"/>
      <c r="R326"/>
      <c r="S326"/>
      <c r="T326" s="127"/>
      <c r="U326" s="127"/>
      <c r="V326" s="127"/>
      <c r="W326" s="127"/>
      <c r="X326"/>
      <c r="Y326"/>
      <c r="Z326"/>
      <c r="AA326"/>
      <c r="AB326"/>
      <c r="AC326"/>
      <c r="AD326"/>
      <c r="AE326"/>
      <c r="AF326"/>
      <c r="AG326" s="118"/>
      <c r="AH326" s="118"/>
      <c r="AI326" s="118"/>
      <c r="AJ326" s="118"/>
      <c r="AK326" s="118"/>
      <c r="AL326" s="118"/>
      <c r="AM326" s="118"/>
      <c r="AN326" s="118"/>
      <c r="AO326" s="118"/>
      <c r="AR326"/>
      <c r="AS326"/>
      <c r="AT326"/>
      <c r="AU326"/>
      <c r="AV326"/>
      <c r="AW326"/>
    </row>
    <row r="327" spans="14:49" x14ac:dyDescent="0.2">
      <c r="N327"/>
      <c r="O327"/>
      <c r="P327"/>
      <c r="Q327"/>
      <c r="R327"/>
      <c r="S327"/>
      <c r="T327" s="127"/>
      <c r="U327" s="127"/>
      <c r="V327" s="127"/>
      <c r="W327" s="127"/>
      <c r="X327"/>
      <c r="Y327"/>
      <c r="Z327"/>
      <c r="AA327"/>
      <c r="AB327"/>
      <c r="AC327"/>
      <c r="AD327"/>
      <c r="AE327"/>
      <c r="AF327"/>
      <c r="AG327" s="118"/>
      <c r="AH327" s="118"/>
      <c r="AI327" s="118"/>
      <c r="AJ327" s="118"/>
      <c r="AK327" s="118"/>
      <c r="AL327" s="118"/>
      <c r="AM327" s="118"/>
      <c r="AN327" s="118"/>
      <c r="AO327" s="118"/>
      <c r="AR327"/>
      <c r="AS327"/>
      <c r="AT327"/>
      <c r="AU327"/>
      <c r="AV327"/>
      <c r="AW327"/>
    </row>
    <row r="328" spans="14:49" x14ac:dyDescent="0.2">
      <c r="N328"/>
      <c r="O328"/>
      <c r="P328"/>
      <c r="Q328"/>
      <c r="R328"/>
      <c r="S328"/>
      <c r="T328" s="127"/>
      <c r="U328" s="127"/>
      <c r="V328" s="127"/>
      <c r="W328" s="127"/>
      <c r="X328"/>
      <c r="Y328"/>
      <c r="Z328"/>
      <c r="AA328"/>
      <c r="AB328"/>
      <c r="AC328"/>
      <c r="AD328"/>
      <c r="AE328"/>
      <c r="AF328"/>
      <c r="AG328" s="118"/>
      <c r="AH328" s="118"/>
      <c r="AI328" s="118"/>
      <c r="AJ328" s="118"/>
      <c r="AK328" s="118"/>
      <c r="AL328" s="118"/>
      <c r="AM328" s="118"/>
      <c r="AN328" s="118"/>
      <c r="AO328" s="118"/>
      <c r="AR328"/>
      <c r="AS328"/>
      <c r="AT328"/>
      <c r="AU328"/>
      <c r="AV328"/>
      <c r="AW328"/>
    </row>
    <row r="329" spans="14:49" x14ac:dyDescent="0.2">
      <c r="N329"/>
      <c r="O329"/>
      <c r="P329"/>
      <c r="Q329"/>
      <c r="R329"/>
      <c r="S329"/>
      <c r="T329" s="127"/>
      <c r="U329" s="127"/>
      <c r="V329" s="127"/>
      <c r="W329" s="127"/>
      <c r="X329"/>
      <c r="Y329"/>
      <c r="Z329"/>
      <c r="AA329"/>
      <c r="AB329"/>
      <c r="AC329"/>
      <c r="AD329"/>
      <c r="AE329"/>
      <c r="AF329"/>
      <c r="AG329" s="118"/>
      <c r="AH329" s="118"/>
      <c r="AI329" s="118"/>
      <c r="AJ329" s="118"/>
      <c r="AK329" s="118"/>
      <c r="AL329" s="118"/>
      <c r="AM329" s="118"/>
      <c r="AN329" s="118"/>
      <c r="AO329" s="118"/>
      <c r="AR329"/>
      <c r="AS329"/>
      <c r="AT329"/>
      <c r="AU329"/>
      <c r="AV329"/>
      <c r="AW329"/>
    </row>
    <row r="330" spans="14:49" x14ac:dyDescent="0.2">
      <c r="N330"/>
      <c r="O330"/>
      <c r="P330"/>
      <c r="Q330"/>
      <c r="R330"/>
      <c r="S330"/>
      <c r="T330" s="127"/>
      <c r="U330" s="127"/>
      <c r="V330" s="127"/>
      <c r="W330" s="127"/>
      <c r="X330"/>
      <c r="Y330"/>
      <c r="Z330"/>
      <c r="AA330"/>
      <c r="AB330"/>
      <c r="AC330"/>
      <c r="AD330"/>
      <c r="AE330"/>
      <c r="AF330"/>
      <c r="AG330" s="118"/>
      <c r="AH330" s="118"/>
      <c r="AI330" s="118"/>
      <c r="AJ330" s="118"/>
      <c r="AK330" s="118"/>
      <c r="AL330" s="118"/>
      <c r="AM330" s="118"/>
      <c r="AN330" s="118"/>
      <c r="AO330" s="118"/>
      <c r="AR330"/>
      <c r="AS330"/>
      <c r="AT330"/>
      <c r="AU330"/>
      <c r="AV330"/>
      <c r="AW330"/>
    </row>
    <row r="331" spans="14:49" x14ac:dyDescent="0.2">
      <c r="N331"/>
      <c r="O331"/>
      <c r="P331"/>
      <c r="Q331"/>
      <c r="R331"/>
      <c r="S331"/>
      <c r="T331" s="127"/>
      <c r="U331" s="127"/>
      <c r="V331" s="127"/>
      <c r="W331" s="127"/>
      <c r="X331"/>
      <c r="Y331"/>
      <c r="Z331"/>
      <c r="AA331"/>
      <c r="AB331"/>
      <c r="AC331"/>
      <c r="AD331"/>
      <c r="AE331"/>
      <c r="AF331"/>
      <c r="AG331" s="118"/>
      <c r="AH331" s="118"/>
      <c r="AI331" s="118"/>
      <c r="AJ331" s="118"/>
      <c r="AK331" s="118"/>
      <c r="AL331" s="118"/>
      <c r="AM331" s="118"/>
      <c r="AN331" s="118"/>
      <c r="AO331" s="118"/>
      <c r="AR331"/>
      <c r="AS331"/>
      <c r="AT331"/>
      <c r="AU331"/>
      <c r="AV331"/>
      <c r="AW331"/>
    </row>
    <row r="332" spans="14:49" x14ac:dyDescent="0.2">
      <c r="N332"/>
      <c r="O332"/>
      <c r="P332"/>
      <c r="Q332"/>
      <c r="R332"/>
      <c r="S332"/>
      <c r="T332" s="127"/>
      <c r="U332" s="127"/>
      <c r="V332" s="127"/>
      <c r="W332" s="127"/>
      <c r="X332"/>
      <c r="Y332"/>
      <c r="Z332"/>
      <c r="AA332"/>
      <c r="AB332"/>
      <c r="AC332"/>
      <c r="AD332"/>
      <c r="AE332"/>
      <c r="AF332"/>
      <c r="AG332" s="118"/>
      <c r="AH332" s="118"/>
      <c r="AI332" s="118"/>
      <c r="AJ332" s="118"/>
      <c r="AK332" s="118"/>
      <c r="AL332" s="118"/>
      <c r="AM332" s="118"/>
      <c r="AN332" s="118"/>
      <c r="AO332" s="118"/>
      <c r="AR332"/>
      <c r="AS332"/>
      <c r="AT332"/>
      <c r="AU332"/>
      <c r="AV332"/>
      <c r="AW332"/>
    </row>
    <row r="333" spans="14:49" x14ac:dyDescent="0.2">
      <c r="N333"/>
      <c r="O333"/>
      <c r="P333"/>
      <c r="Q333"/>
      <c r="R333"/>
      <c r="S333"/>
      <c r="T333" s="127"/>
      <c r="U333" s="127"/>
      <c r="V333" s="127"/>
      <c r="W333" s="127"/>
      <c r="X333"/>
      <c r="Y333"/>
      <c r="Z333"/>
      <c r="AA333"/>
      <c r="AB333"/>
      <c r="AC333"/>
      <c r="AD333"/>
      <c r="AE333"/>
      <c r="AF333"/>
      <c r="AG333" s="118"/>
      <c r="AH333" s="118"/>
      <c r="AI333" s="118"/>
      <c r="AJ333" s="118"/>
      <c r="AK333" s="118"/>
      <c r="AL333" s="118"/>
      <c r="AM333" s="118"/>
      <c r="AN333" s="118"/>
      <c r="AO333" s="118"/>
      <c r="AR333"/>
      <c r="AS333"/>
      <c r="AT333"/>
      <c r="AU333"/>
      <c r="AV333"/>
      <c r="AW333"/>
    </row>
    <row r="334" spans="14:49" x14ac:dyDescent="0.2">
      <c r="N334"/>
      <c r="O334"/>
      <c r="P334"/>
      <c r="Q334"/>
      <c r="R334"/>
      <c r="S334"/>
      <c r="T334" s="127"/>
      <c r="U334" s="127"/>
      <c r="V334" s="127"/>
      <c r="W334" s="127"/>
      <c r="X334"/>
      <c r="Y334"/>
      <c r="Z334"/>
      <c r="AA334"/>
      <c r="AB334"/>
      <c r="AC334"/>
      <c r="AD334"/>
      <c r="AE334"/>
      <c r="AF334"/>
      <c r="AG334" s="118"/>
      <c r="AH334" s="118"/>
      <c r="AI334" s="118"/>
      <c r="AJ334" s="118"/>
      <c r="AK334" s="118"/>
      <c r="AL334" s="118"/>
      <c r="AM334" s="118"/>
      <c r="AN334" s="118"/>
      <c r="AO334" s="118"/>
      <c r="AR334"/>
      <c r="AS334"/>
      <c r="AT334"/>
      <c r="AU334"/>
      <c r="AV334"/>
      <c r="AW334"/>
    </row>
    <row r="335" spans="14:49" x14ac:dyDescent="0.2">
      <c r="N335"/>
      <c r="O335"/>
      <c r="P335"/>
      <c r="Q335"/>
      <c r="R335"/>
      <c r="S335"/>
      <c r="T335" s="127"/>
      <c r="U335" s="127"/>
      <c r="V335" s="127"/>
      <c r="W335" s="127"/>
      <c r="X335"/>
      <c r="Y335"/>
      <c r="Z335"/>
      <c r="AA335"/>
      <c r="AB335"/>
      <c r="AC335"/>
      <c r="AD335"/>
      <c r="AE335"/>
      <c r="AF335"/>
      <c r="AG335" s="118"/>
      <c r="AH335" s="118"/>
      <c r="AI335" s="118"/>
      <c r="AJ335" s="118"/>
      <c r="AK335" s="118"/>
      <c r="AL335" s="118"/>
      <c r="AM335" s="118"/>
      <c r="AN335" s="118"/>
      <c r="AO335" s="118"/>
      <c r="AR335"/>
      <c r="AS335"/>
      <c r="AT335"/>
      <c r="AU335"/>
      <c r="AV335"/>
      <c r="AW335"/>
    </row>
    <row r="336" spans="14:49" x14ac:dyDescent="0.2">
      <c r="N336"/>
      <c r="O336"/>
      <c r="P336"/>
      <c r="Q336"/>
      <c r="R336"/>
      <c r="S336"/>
      <c r="T336" s="127"/>
      <c r="U336" s="127"/>
      <c r="V336" s="127"/>
      <c r="W336" s="127"/>
      <c r="X336"/>
      <c r="Y336"/>
      <c r="Z336"/>
      <c r="AA336"/>
      <c r="AB336"/>
      <c r="AC336"/>
      <c r="AD336"/>
      <c r="AE336"/>
      <c r="AF336"/>
      <c r="AG336" s="118"/>
      <c r="AH336" s="118"/>
      <c r="AI336" s="118"/>
      <c r="AJ336" s="118"/>
      <c r="AK336" s="118"/>
      <c r="AL336" s="118"/>
      <c r="AM336" s="118"/>
      <c r="AN336" s="118"/>
      <c r="AO336" s="118"/>
      <c r="AR336"/>
      <c r="AS336"/>
      <c r="AT336"/>
      <c r="AU336"/>
      <c r="AV336"/>
      <c r="AW336"/>
    </row>
    <row r="337" spans="14:49" x14ac:dyDescent="0.2">
      <c r="N337"/>
      <c r="O337"/>
      <c r="P337"/>
      <c r="Q337"/>
      <c r="R337"/>
      <c r="S337"/>
      <c r="T337" s="127"/>
      <c r="U337" s="127"/>
      <c r="V337" s="127"/>
      <c r="W337" s="127"/>
      <c r="X337"/>
      <c r="Y337"/>
      <c r="Z337"/>
      <c r="AA337"/>
      <c r="AB337"/>
      <c r="AC337"/>
      <c r="AD337"/>
      <c r="AE337"/>
      <c r="AF337"/>
      <c r="AG337" s="118"/>
      <c r="AH337" s="118"/>
      <c r="AI337" s="118"/>
      <c r="AJ337" s="118"/>
      <c r="AK337" s="118"/>
      <c r="AL337" s="118"/>
      <c r="AM337" s="118"/>
      <c r="AN337" s="118"/>
      <c r="AO337" s="118"/>
      <c r="AR337"/>
      <c r="AS337"/>
      <c r="AT337"/>
      <c r="AU337"/>
      <c r="AV337"/>
      <c r="AW337"/>
    </row>
    <row r="338" spans="14:49" x14ac:dyDescent="0.2">
      <c r="N338"/>
      <c r="O338"/>
      <c r="P338"/>
      <c r="Q338"/>
      <c r="R338"/>
      <c r="S338"/>
      <c r="T338" s="127"/>
      <c r="U338" s="127"/>
      <c r="V338" s="127"/>
      <c r="W338" s="127"/>
      <c r="X338"/>
      <c r="Y338"/>
      <c r="Z338"/>
      <c r="AA338"/>
      <c r="AB338"/>
      <c r="AC338"/>
      <c r="AD338"/>
      <c r="AE338"/>
      <c r="AF338"/>
      <c r="AG338" s="118"/>
      <c r="AH338" s="118"/>
      <c r="AI338" s="118"/>
      <c r="AJ338" s="118"/>
      <c r="AK338" s="118"/>
      <c r="AL338" s="118"/>
      <c r="AM338" s="118"/>
      <c r="AN338" s="118"/>
      <c r="AO338" s="118"/>
      <c r="AR338"/>
      <c r="AS338"/>
      <c r="AT338"/>
      <c r="AU338"/>
      <c r="AV338"/>
      <c r="AW338"/>
    </row>
    <row r="339" spans="14:49" x14ac:dyDescent="0.2">
      <c r="N339"/>
      <c r="O339"/>
      <c r="P339"/>
      <c r="Q339"/>
      <c r="R339"/>
      <c r="S339"/>
      <c r="T339" s="127"/>
      <c r="U339" s="127"/>
      <c r="V339" s="127"/>
      <c r="W339" s="127"/>
      <c r="X339"/>
      <c r="Y339"/>
      <c r="Z339"/>
      <c r="AA339"/>
      <c r="AB339"/>
      <c r="AC339"/>
      <c r="AD339"/>
      <c r="AE339"/>
      <c r="AF339"/>
      <c r="AG339" s="118"/>
      <c r="AH339" s="118"/>
      <c r="AI339" s="118"/>
      <c r="AJ339" s="118"/>
      <c r="AK339" s="118"/>
      <c r="AL339" s="118"/>
      <c r="AM339" s="118"/>
      <c r="AN339" s="118"/>
      <c r="AO339" s="118"/>
      <c r="AR339"/>
      <c r="AS339"/>
      <c r="AT339"/>
      <c r="AU339"/>
      <c r="AV339"/>
      <c r="AW339"/>
    </row>
    <row r="340" spans="14:49" x14ac:dyDescent="0.2">
      <c r="N340"/>
      <c r="O340"/>
      <c r="P340"/>
      <c r="Q340"/>
      <c r="R340"/>
      <c r="S340"/>
      <c r="T340" s="127"/>
      <c r="U340" s="127"/>
      <c r="V340" s="127"/>
      <c r="W340" s="127"/>
      <c r="X340"/>
      <c r="Y340"/>
      <c r="Z340"/>
      <c r="AA340"/>
      <c r="AB340"/>
      <c r="AC340"/>
      <c r="AD340"/>
      <c r="AE340"/>
      <c r="AF340"/>
      <c r="AG340" s="118"/>
      <c r="AH340" s="118"/>
      <c r="AI340" s="118"/>
      <c r="AJ340" s="118"/>
      <c r="AK340" s="118"/>
      <c r="AL340" s="118"/>
      <c r="AM340" s="118"/>
      <c r="AN340" s="118"/>
      <c r="AO340" s="118"/>
      <c r="AR340"/>
      <c r="AS340"/>
      <c r="AT340"/>
      <c r="AU340"/>
      <c r="AV340"/>
      <c r="AW340"/>
    </row>
    <row r="341" spans="14:49" x14ac:dyDescent="0.2">
      <c r="N341"/>
      <c r="O341"/>
      <c r="P341"/>
      <c r="Q341"/>
      <c r="R341"/>
      <c r="S341"/>
      <c r="T341" s="127"/>
      <c r="U341" s="127"/>
      <c r="V341" s="127"/>
      <c r="W341" s="127"/>
      <c r="X341"/>
      <c r="Y341"/>
      <c r="Z341"/>
      <c r="AA341"/>
      <c r="AB341"/>
      <c r="AC341"/>
      <c r="AD341"/>
      <c r="AE341"/>
      <c r="AF341"/>
      <c r="AG341" s="118"/>
      <c r="AH341" s="118"/>
      <c r="AI341" s="118"/>
      <c r="AJ341" s="118"/>
      <c r="AK341" s="118"/>
      <c r="AL341" s="118"/>
      <c r="AM341" s="118"/>
      <c r="AN341" s="118"/>
      <c r="AO341" s="118"/>
      <c r="AR341"/>
      <c r="AS341"/>
      <c r="AT341"/>
      <c r="AU341"/>
      <c r="AV341"/>
      <c r="AW341"/>
    </row>
    <row r="342" spans="14:49" x14ac:dyDescent="0.2">
      <c r="N342"/>
      <c r="O342"/>
      <c r="P342"/>
      <c r="Q342"/>
      <c r="R342"/>
      <c r="S342"/>
      <c r="T342" s="127"/>
      <c r="U342" s="127"/>
      <c r="V342" s="127"/>
      <c r="W342" s="127"/>
      <c r="X342"/>
      <c r="Y342"/>
      <c r="Z342"/>
      <c r="AA342"/>
      <c r="AB342"/>
      <c r="AC342"/>
      <c r="AD342"/>
      <c r="AE342"/>
      <c r="AF342"/>
      <c r="AG342" s="118"/>
      <c r="AH342" s="118"/>
      <c r="AI342" s="118"/>
      <c r="AJ342" s="118"/>
      <c r="AK342" s="118"/>
      <c r="AL342" s="118"/>
      <c r="AM342" s="118"/>
      <c r="AN342" s="118"/>
      <c r="AO342" s="118"/>
      <c r="AR342"/>
      <c r="AS342"/>
      <c r="AT342"/>
      <c r="AU342"/>
      <c r="AV342"/>
      <c r="AW342"/>
    </row>
    <row r="343" spans="14:49" x14ac:dyDescent="0.2">
      <c r="N343"/>
      <c r="O343"/>
      <c r="P343"/>
      <c r="Q343"/>
      <c r="R343"/>
      <c r="S343"/>
      <c r="T343" s="127"/>
      <c r="U343" s="127"/>
      <c r="V343" s="127"/>
      <c r="W343" s="127"/>
      <c r="X343"/>
      <c r="Y343"/>
      <c r="Z343"/>
      <c r="AA343"/>
      <c r="AB343"/>
      <c r="AC343"/>
      <c r="AD343"/>
      <c r="AE343"/>
      <c r="AF343"/>
      <c r="AG343" s="118"/>
      <c r="AH343" s="118"/>
      <c r="AI343" s="118"/>
      <c r="AJ343" s="118"/>
      <c r="AK343" s="118"/>
      <c r="AL343" s="118"/>
      <c r="AM343" s="118"/>
      <c r="AN343" s="118"/>
      <c r="AO343" s="118"/>
      <c r="AR343"/>
      <c r="AS343"/>
      <c r="AT343"/>
      <c r="AU343"/>
      <c r="AV343"/>
      <c r="AW343"/>
    </row>
    <row r="344" spans="14:49" x14ac:dyDescent="0.2">
      <c r="N344"/>
      <c r="O344"/>
      <c r="P344"/>
      <c r="Q344"/>
      <c r="R344"/>
      <c r="S344"/>
      <c r="T344" s="127"/>
      <c r="U344" s="127"/>
      <c r="V344" s="127"/>
      <c r="W344" s="127"/>
      <c r="X344"/>
      <c r="Y344"/>
      <c r="Z344"/>
      <c r="AA344"/>
      <c r="AB344"/>
      <c r="AC344"/>
      <c r="AD344"/>
      <c r="AE344"/>
      <c r="AF344"/>
      <c r="AG344" s="118"/>
      <c r="AH344" s="118"/>
      <c r="AI344" s="118"/>
      <c r="AJ344" s="118"/>
      <c r="AK344" s="118"/>
      <c r="AL344" s="118"/>
      <c r="AM344" s="118"/>
      <c r="AN344" s="118"/>
      <c r="AO344" s="118"/>
      <c r="AR344"/>
      <c r="AS344"/>
      <c r="AT344"/>
      <c r="AU344"/>
      <c r="AV344"/>
      <c r="AW344"/>
    </row>
    <row r="345" spans="14:49" x14ac:dyDescent="0.2">
      <c r="N345"/>
      <c r="O345"/>
      <c r="P345"/>
      <c r="Q345"/>
      <c r="R345"/>
      <c r="S345"/>
      <c r="T345" s="127"/>
      <c r="U345" s="127"/>
      <c r="V345" s="127"/>
      <c r="W345" s="127"/>
      <c r="X345"/>
      <c r="Y345"/>
      <c r="Z345"/>
      <c r="AA345"/>
      <c r="AB345"/>
      <c r="AC345"/>
      <c r="AD345"/>
      <c r="AE345"/>
      <c r="AF345"/>
      <c r="AG345" s="118"/>
      <c r="AH345" s="118"/>
      <c r="AI345" s="118"/>
      <c r="AJ345" s="118"/>
      <c r="AK345" s="118"/>
      <c r="AL345" s="118"/>
      <c r="AM345" s="118"/>
      <c r="AN345" s="118"/>
      <c r="AO345" s="118"/>
      <c r="AR345"/>
      <c r="AS345"/>
      <c r="AT345"/>
      <c r="AU345"/>
      <c r="AV345"/>
      <c r="AW345"/>
    </row>
    <row r="346" spans="14:49" x14ac:dyDescent="0.2">
      <c r="N346"/>
      <c r="O346"/>
      <c r="P346"/>
      <c r="Q346"/>
      <c r="R346"/>
      <c r="S346"/>
      <c r="T346" s="127"/>
      <c r="U346" s="127"/>
      <c r="V346" s="127"/>
      <c r="W346" s="127"/>
      <c r="X346"/>
      <c r="Y346"/>
      <c r="Z346"/>
      <c r="AA346"/>
      <c r="AB346"/>
      <c r="AC346"/>
      <c r="AD346"/>
      <c r="AE346"/>
      <c r="AF346"/>
      <c r="AG346" s="118"/>
      <c r="AH346" s="118"/>
      <c r="AI346" s="118"/>
      <c r="AJ346" s="118"/>
      <c r="AK346" s="118"/>
      <c r="AL346" s="118"/>
      <c r="AM346" s="118"/>
      <c r="AN346" s="118"/>
      <c r="AO346" s="118"/>
      <c r="AR346"/>
      <c r="AS346"/>
      <c r="AT346"/>
      <c r="AU346"/>
      <c r="AV346"/>
      <c r="AW346"/>
    </row>
    <row r="347" spans="14:49" x14ac:dyDescent="0.2">
      <c r="N347"/>
      <c r="O347"/>
      <c r="P347"/>
      <c r="Q347"/>
      <c r="R347"/>
      <c r="S347"/>
      <c r="T347" s="127"/>
      <c r="U347" s="127"/>
      <c r="V347" s="127"/>
      <c r="W347" s="127"/>
      <c r="X347"/>
      <c r="Y347"/>
      <c r="Z347"/>
      <c r="AA347"/>
      <c r="AB347"/>
      <c r="AC347"/>
      <c r="AD347"/>
      <c r="AE347"/>
      <c r="AF347"/>
      <c r="AG347" s="118"/>
      <c r="AH347" s="118"/>
      <c r="AI347" s="118"/>
      <c r="AJ347" s="118"/>
      <c r="AK347" s="118"/>
      <c r="AL347" s="118"/>
      <c r="AM347" s="118"/>
      <c r="AN347" s="118"/>
      <c r="AO347" s="118"/>
      <c r="AR347"/>
      <c r="AS347"/>
      <c r="AT347"/>
      <c r="AU347"/>
      <c r="AV347"/>
      <c r="AW347"/>
    </row>
    <row r="348" spans="14:49" x14ac:dyDescent="0.2">
      <c r="N348"/>
      <c r="O348"/>
      <c r="P348"/>
      <c r="Q348"/>
      <c r="R348"/>
      <c r="S348"/>
      <c r="T348" s="127"/>
      <c r="U348" s="127"/>
      <c r="V348" s="127"/>
      <c r="W348" s="127"/>
      <c r="X348"/>
      <c r="Y348"/>
      <c r="Z348"/>
      <c r="AA348"/>
      <c r="AB348"/>
      <c r="AC348"/>
      <c r="AD348"/>
      <c r="AE348"/>
      <c r="AF348"/>
      <c r="AG348" s="118"/>
      <c r="AH348" s="118"/>
      <c r="AI348" s="118"/>
      <c r="AJ348" s="118"/>
      <c r="AK348" s="118"/>
      <c r="AL348" s="118"/>
      <c r="AM348" s="118"/>
      <c r="AN348" s="118"/>
      <c r="AO348" s="118"/>
      <c r="AR348"/>
      <c r="AS348"/>
      <c r="AT348"/>
      <c r="AU348"/>
      <c r="AV348"/>
      <c r="AW348"/>
    </row>
    <row r="349" spans="14:49" x14ac:dyDescent="0.2">
      <c r="N349"/>
      <c r="O349"/>
      <c r="P349"/>
      <c r="Q349"/>
      <c r="R349"/>
      <c r="S349"/>
      <c r="T349" s="127"/>
      <c r="U349" s="127"/>
      <c r="V349" s="127"/>
      <c r="W349" s="127"/>
      <c r="X349"/>
      <c r="Y349"/>
      <c r="Z349"/>
      <c r="AA349"/>
      <c r="AB349"/>
      <c r="AC349"/>
      <c r="AD349"/>
      <c r="AE349"/>
      <c r="AF349"/>
      <c r="AG349" s="118"/>
      <c r="AH349" s="118"/>
      <c r="AI349" s="118"/>
      <c r="AJ349" s="118"/>
      <c r="AK349" s="118"/>
      <c r="AL349" s="118"/>
      <c r="AM349" s="118"/>
      <c r="AN349" s="118"/>
      <c r="AO349" s="118"/>
      <c r="AR349"/>
      <c r="AS349"/>
      <c r="AT349"/>
      <c r="AU349"/>
      <c r="AV349"/>
      <c r="AW349"/>
    </row>
    <row r="350" spans="14:49" x14ac:dyDescent="0.2">
      <c r="N350"/>
      <c r="O350"/>
      <c r="P350"/>
      <c r="Q350"/>
      <c r="R350"/>
      <c r="S350"/>
      <c r="T350" s="127"/>
      <c r="U350" s="127"/>
      <c r="V350" s="127"/>
      <c r="W350" s="127"/>
      <c r="X350"/>
      <c r="Y350"/>
      <c r="Z350"/>
      <c r="AA350"/>
      <c r="AB350"/>
      <c r="AC350"/>
      <c r="AD350"/>
      <c r="AE350"/>
      <c r="AF350"/>
      <c r="AG350" s="118"/>
      <c r="AH350" s="118"/>
      <c r="AI350" s="118"/>
      <c r="AJ350" s="118"/>
      <c r="AK350" s="118"/>
      <c r="AL350" s="118"/>
      <c r="AM350" s="118"/>
      <c r="AN350" s="118"/>
      <c r="AO350" s="118"/>
      <c r="AR350"/>
      <c r="AS350"/>
      <c r="AT350"/>
      <c r="AU350"/>
      <c r="AV350"/>
      <c r="AW350"/>
    </row>
    <row r="351" spans="14:49" x14ac:dyDescent="0.2">
      <c r="N351"/>
      <c r="O351"/>
      <c r="P351"/>
      <c r="Q351"/>
      <c r="R351"/>
      <c r="S351"/>
      <c r="T351" s="127"/>
      <c r="U351" s="127"/>
      <c r="V351" s="127"/>
      <c r="W351" s="127"/>
      <c r="X351"/>
      <c r="Y351"/>
      <c r="Z351"/>
      <c r="AA351"/>
      <c r="AB351"/>
      <c r="AC351"/>
      <c r="AD351"/>
      <c r="AE351"/>
      <c r="AF351"/>
      <c r="AG351" s="118"/>
      <c r="AH351" s="118"/>
      <c r="AI351" s="118"/>
      <c r="AJ351" s="118"/>
      <c r="AK351" s="118"/>
      <c r="AL351" s="118"/>
      <c r="AM351" s="118"/>
      <c r="AN351" s="118"/>
      <c r="AO351" s="118"/>
      <c r="AR351"/>
      <c r="AS351"/>
      <c r="AT351"/>
      <c r="AU351"/>
      <c r="AV351"/>
      <c r="AW351"/>
    </row>
    <row r="352" spans="14:49" x14ac:dyDescent="0.2">
      <c r="N352"/>
      <c r="O352"/>
      <c r="P352"/>
      <c r="Q352"/>
      <c r="R352"/>
      <c r="S352"/>
      <c r="T352" s="127"/>
      <c r="U352" s="127"/>
      <c r="V352" s="127"/>
      <c r="W352" s="127"/>
      <c r="X352"/>
      <c r="Y352"/>
      <c r="Z352"/>
      <c r="AA352"/>
      <c r="AB352"/>
      <c r="AC352"/>
      <c r="AD352"/>
      <c r="AE352"/>
      <c r="AF352"/>
      <c r="AG352" s="118"/>
      <c r="AH352" s="118"/>
      <c r="AI352" s="118"/>
      <c r="AJ352" s="118"/>
      <c r="AK352" s="118"/>
      <c r="AL352" s="118"/>
      <c r="AM352" s="118"/>
      <c r="AN352" s="118"/>
      <c r="AO352" s="118"/>
      <c r="AR352"/>
      <c r="AS352"/>
      <c r="AT352"/>
      <c r="AU352"/>
      <c r="AV352"/>
      <c r="AW352"/>
    </row>
    <row r="353" spans="14:49" x14ac:dyDescent="0.2">
      <c r="N353"/>
      <c r="O353"/>
      <c r="P353"/>
      <c r="Q353"/>
      <c r="R353"/>
      <c r="S353"/>
      <c r="T353" s="127"/>
      <c r="U353" s="127"/>
      <c r="V353" s="127"/>
      <c r="W353" s="127"/>
      <c r="X353"/>
      <c r="Y353"/>
      <c r="Z353"/>
      <c r="AA353"/>
      <c r="AB353"/>
      <c r="AC353"/>
      <c r="AD353"/>
      <c r="AE353"/>
      <c r="AF353"/>
      <c r="AG353" s="118"/>
      <c r="AH353" s="118"/>
      <c r="AI353" s="118"/>
      <c r="AJ353" s="118"/>
      <c r="AK353" s="118"/>
      <c r="AL353" s="118"/>
      <c r="AM353" s="118"/>
      <c r="AN353" s="118"/>
      <c r="AO353" s="118"/>
      <c r="AR353"/>
      <c r="AS353"/>
      <c r="AT353"/>
      <c r="AU353"/>
      <c r="AV353"/>
      <c r="AW353"/>
    </row>
    <row r="354" spans="14:49" x14ac:dyDescent="0.2">
      <c r="N354"/>
      <c r="O354"/>
      <c r="P354"/>
      <c r="Q354"/>
      <c r="R354"/>
      <c r="S354"/>
      <c r="T354" s="127"/>
      <c r="U354" s="127"/>
      <c r="V354" s="127"/>
      <c r="W354" s="127"/>
      <c r="X354"/>
      <c r="Y354"/>
      <c r="Z354"/>
      <c r="AA354"/>
      <c r="AB354"/>
      <c r="AC354"/>
      <c r="AD354"/>
      <c r="AE354"/>
      <c r="AF354"/>
      <c r="AG354" s="118"/>
      <c r="AH354" s="118"/>
      <c r="AI354" s="118"/>
      <c r="AJ354" s="118"/>
      <c r="AK354" s="118"/>
      <c r="AL354" s="118"/>
      <c r="AM354" s="118"/>
      <c r="AN354" s="118"/>
      <c r="AO354" s="118"/>
      <c r="AR354"/>
      <c r="AS354"/>
      <c r="AT354"/>
      <c r="AU354"/>
      <c r="AV354"/>
      <c r="AW354"/>
    </row>
    <row r="355" spans="14:49" x14ac:dyDescent="0.2">
      <c r="N355"/>
      <c r="O355"/>
      <c r="P355"/>
      <c r="Q355"/>
      <c r="R355"/>
      <c r="S355"/>
      <c r="T355" s="127"/>
      <c r="U355" s="127"/>
      <c r="V355" s="127"/>
      <c r="W355" s="127"/>
      <c r="X355"/>
      <c r="Y355"/>
      <c r="Z355"/>
      <c r="AA355"/>
      <c r="AB355"/>
      <c r="AC355"/>
      <c r="AD355"/>
      <c r="AE355"/>
      <c r="AF355"/>
      <c r="AG355" s="118"/>
      <c r="AH355" s="118"/>
      <c r="AI355" s="118"/>
      <c r="AJ355" s="118"/>
      <c r="AK355" s="118"/>
      <c r="AL355" s="118"/>
      <c r="AM355" s="118"/>
      <c r="AN355" s="118"/>
      <c r="AO355" s="118"/>
      <c r="AR355"/>
      <c r="AS355"/>
      <c r="AT355"/>
      <c r="AU355"/>
      <c r="AV355"/>
      <c r="AW355"/>
    </row>
    <row r="356" spans="14:49" x14ac:dyDescent="0.2">
      <c r="N356"/>
      <c r="O356"/>
      <c r="P356"/>
      <c r="Q356"/>
      <c r="R356"/>
      <c r="S356"/>
      <c r="T356" s="127"/>
      <c r="U356" s="127"/>
      <c r="V356" s="127"/>
      <c r="W356" s="127"/>
      <c r="X356"/>
      <c r="Y356"/>
      <c r="Z356"/>
      <c r="AA356"/>
      <c r="AB356"/>
      <c r="AC356"/>
      <c r="AD356"/>
      <c r="AE356"/>
      <c r="AF356"/>
      <c r="AG356" s="118"/>
      <c r="AH356" s="118"/>
      <c r="AI356" s="118"/>
      <c r="AJ356" s="118"/>
      <c r="AK356" s="118"/>
      <c r="AL356" s="118"/>
      <c r="AM356" s="118"/>
      <c r="AN356" s="118"/>
      <c r="AO356" s="118"/>
      <c r="AR356"/>
      <c r="AS356"/>
      <c r="AT356"/>
      <c r="AU356"/>
      <c r="AV356"/>
      <c r="AW356"/>
    </row>
    <row r="357" spans="14:49" x14ac:dyDescent="0.2">
      <c r="N357"/>
      <c r="O357"/>
      <c r="P357"/>
      <c r="Q357"/>
      <c r="R357"/>
      <c r="S357"/>
      <c r="T357" s="127"/>
      <c r="U357" s="127"/>
      <c r="V357" s="127"/>
      <c r="W357" s="127"/>
      <c r="X357"/>
      <c r="Y357"/>
      <c r="Z357"/>
      <c r="AA357"/>
      <c r="AB357"/>
      <c r="AC357"/>
      <c r="AD357"/>
      <c r="AE357"/>
      <c r="AF357"/>
      <c r="AG357" s="118"/>
      <c r="AH357" s="118"/>
      <c r="AI357" s="118"/>
      <c r="AJ357" s="118"/>
      <c r="AK357" s="118"/>
      <c r="AL357" s="118"/>
      <c r="AM357" s="118"/>
      <c r="AN357" s="118"/>
      <c r="AO357" s="118"/>
      <c r="AR357"/>
      <c r="AS357"/>
      <c r="AT357"/>
      <c r="AU357"/>
      <c r="AV357"/>
      <c r="AW357"/>
    </row>
    <row r="358" spans="14:49" x14ac:dyDescent="0.2">
      <c r="N358"/>
      <c r="O358"/>
      <c r="P358"/>
      <c r="Q358"/>
      <c r="R358"/>
      <c r="S358"/>
      <c r="T358" s="127"/>
      <c r="U358" s="127"/>
      <c r="V358" s="127"/>
      <c r="W358" s="127"/>
      <c r="X358"/>
      <c r="Y358"/>
      <c r="Z358"/>
      <c r="AA358"/>
      <c r="AB358"/>
      <c r="AC358"/>
      <c r="AD358"/>
      <c r="AE358"/>
      <c r="AF358"/>
      <c r="AG358" s="118"/>
      <c r="AH358" s="118"/>
      <c r="AI358" s="118"/>
      <c r="AJ358" s="118"/>
      <c r="AK358" s="118"/>
      <c r="AL358" s="118"/>
      <c r="AM358" s="118"/>
      <c r="AN358" s="118"/>
      <c r="AO358" s="118"/>
      <c r="AR358"/>
      <c r="AS358"/>
      <c r="AT358"/>
      <c r="AU358"/>
      <c r="AV358"/>
      <c r="AW358"/>
    </row>
    <row r="359" spans="14:49" x14ac:dyDescent="0.2">
      <c r="N359"/>
      <c r="O359"/>
      <c r="P359"/>
      <c r="Q359"/>
      <c r="R359"/>
      <c r="S359"/>
      <c r="T359" s="127"/>
      <c r="U359" s="127"/>
      <c r="V359" s="127"/>
      <c r="W359" s="127"/>
      <c r="X359"/>
      <c r="Y359"/>
      <c r="Z359"/>
      <c r="AA359"/>
      <c r="AB359"/>
      <c r="AC359"/>
      <c r="AD359"/>
      <c r="AE359"/>
      <c r="AF359"/>
      <c r="AG359" s="118"/>
      <c r="AH359" s="118"/>
      <c r="AI359" s="118"/>
      <c r="AJ359" s="118"/>
      <c r="AK359" s="118"/>
      <c r="AL359" s="118"/>
      <c r="AM359" s="118"/>
      <c r="AN359" s="118"/>
      <c r="AO359" s="118"/>
      <c r="AR359"/>
      <c r="AS359"/>
      <c r="AT359"/>
      <c r="AU359"/>
      <c r="AV359"/>
      <c r="AW359"/>
    </row>
    <row r="360" spans="14:49" x14ac:dyDescent="0.2">
      <c r="N360"/>
      <c r="O360"/>
      <c r="P360"/>
      <c r="Q360"/>
      <c r="R360"/>
      <c r="S360"/>
      <c r="T360" s="127"/>
      <c r="U360" s="127"/>
      <c r="V360" s="127"/>
      <c r="W360" s="127"/>
      <c r="X360"/>
      <c r="Y360"/>
      <c r="Z360"/>
      <c r="AA360"/>
      <c r="AB360"/>
      <c r="AC360"/>
      <c r="AD360"/>
      <c r="AE360"/>
      <c r="AF360"/>
      <c r="AG360" s="118"/>
      <c r="AH360" s="118"/>
      <c r="AI360" s="118"/>
      <c r="AJ360" s="118"/>
      <c r="AK360" s="118"/>
      <c r="AL360" s="118"/>
      <c r="AM360" s="118"/>
      <c r="AN360" s="118"/>
      <c r="AO360" s="118"/>
      <c r="AR360"/>
      <c r="AS360"/>
      <c r="AT360"/>
      <c r="AU360"/>
      <c r="AV360"/>
      <c r="AW360"/>
    </row>
    <row r="361" spans="14:49" x14ac:dyDescent="0.2">
      <c r="N361"/>
      <c r="O361"/>
      <c r="P361"/>
      <c r="Q361"/>
      <c r="R361"/>
      <c r="S361"/>
      <c r="T361" s="127"/>
      <c r="U361" s="127"/>
      <c r="V361" s="127"/>
      <c r="W361" s="127"/>
      <c r="X361"/>
      <c r="Y361"/>
      <c r="Z361"/>
      <c r="AA361"/>
      <c r="AB361"/>
      <c r="AC361"/>
      <c r="AD361"/>
      <c r="AE361"/>
      <c r="AF361"/>
      <c r="AG361" s="118"/>
      <c r="AH361" s="118"/>
      <c r="AI361" s="118"/>
      <c r="AJ361" s="118"/>
      <c r="AK361" s="118"/>
      <c r="AL361" s="118"/>
      <c r="AM361" s="118"/>
      <c r="AN361" s="118"/>
      <c r="AO361" s="118"/>
      <c r="AR361"/>
      <c r="AS361"/>
      <c r="AT361"/>
      <c r="AU361"/>
      <c r="AV361"/>
      <c r="AW361"/>
    </row>
    <row r="362" spans="14:49" x14ac:dyDescent="0.2">
      <c r="N362"/>
      <c r="O362"/>
      <c r="P362"/>
      <c r="Q362"/>
      <c r="R362"/>
      <c r="S362"/>
      <c r="T362" s="127"/>
      <c r="U362" s="127"/>
      <c r="V362" s="127"/>
      <c r="W362" s="127"/>
      <c r="X362"/>
      <c r="Y362"/>
      <c r="Z362"/>
      <c r="AA362"/>
      <c r="AB362"/>
      <c r="AC362"/>
      <c r="AD362"/>
      <c r="AE362"/>
      <c r="AF362"/>
      <c r="AG362" s="118"/>
      <c r="AH362" s="118"/>
      <c r="AI362" s="118"/>
      <c r="AJ362" s="118"/>
      <c r="AK362" s="118"/>
      <c r="AL362" s="118"/>
      <c r="AM362" s="118"/>
      <c r="AN362" s="118"/>
      <c r="AO362" s="118"/>
      <c r="AR362"/>
      <c r="AS362"/>
      <c r="AT362"/>
      <c r="AU362"/>
      <c r="AV362"/>
      <c r="AW362"/>
    </row>
    <row r="363" spans="14:49" x14ac:dyDescent="0.2">
      <c r="N363"/>
      <c r="O363"/>
      <c r="P363"/>
      <c r="Q363"/>
      <c r="R363"/>
      <c r="S363"/>
      <c r="T363" s="127"/>
      <c r="U363" s="127"/>
      <c r="V363" s="127"/>
      <c r="W363" s="127"/>
      <c r="X363"/>
      <c r="Y363"/>
      <c r="Z363"/>
      <c r="AA363"/>
      <c r="AB363"/>
      <c r="AC363"/>
      <c r="AD363"/>
      <c r="AE363"/>
      <c r="AF363"/>
      <c r="AG363" s="118"/>
      <c r="AH363" s="118"/>
      <c r="AI363" s="118"/>
      <c r="AJ363" s="118"/>
      <c r="AK363" s="118"/>
      <c r="AL363" s="118"/>
      <c r="AM363" s="118"/>
      <c r="AN363" s="118"/>
      <c r="AO363" s="118"/>
      <c r="AR363"/>
      <c r="AS363"/>
      <c r="AT363"/>
      <c r="AU363"/>
      <c r="AV363"/>
      <c r="AW363"/>
    </row>
    <row r="364" spans="14:49" x14ac:dyDescent="0.2">
      <c r="N364"/>
      <c r="O364"/>
      <c r="P364"/>
      <c r="Q364"/>
      <c r="R364"/>
      <c r="S364"/>
      <c r="T364" s="127"/>
      <c r="U364" s="127"/>
      <c r="V364" s="127"/>
      <c r="W364" s="127"/>
      <c r="X364"/>
      <c r="Y364"/>
      <c r="Z364"/>
      <c r="AA364"/>
      <c r="AB364"/>
      <c r="AC364"/>
      <c r="AD364"/>
      <c r="AE364"/>
      <c r="AF364"/>
      <c r="AG364" s="118"/>
      <c r="AH364" s="118"/>
      <c r="AI364" s="118"/>
      <c r="AJ364" s="118"/>
      <c r="AK364" s="118"/>
      <c r="AL364" s="118"/>
      <c r="AM364" s="118"/>
      <c r="AN364" s="118"/>
      <c r="AO364" s="118"/>
      <c r="AR364"/>
      <c r="AS364"/>
      <c r="AT364"/>
      <c r="AU364"/>
      <c r="AV364"/>
      <c r="AW364"/>
    </row>
    <row r="365" spans="14:49" x14ac:dyDescent="0.2">
      <c r="N365"/>
      <c r="O365"/>
      <c r="P365"/>
      <c r="Q365"/>
      <c r="R365"/>
      <c r="S365"/>
      <c r="T365" s="127"/>
      <c r="U365" s="127"/>
      <c r="V365" s="127"/>
      <c r="W365" s="127"/>
      <c r="X365"/>
      <c r="Y365"/>
      <c r="Z365"/>
      <c r="AA365"/>
      <c r="AB365"/>
      <c r="AC365"/>
      <c r="AD365"/>
      <c r="AE365"/>
      <c r="AF365"/>
      <c r="AG365" s="118"/>
      <c r="AH365" s="118"/>
      <c r="AI365" s="118"/>
      <c r="AJ365" s="118"/>
      <c r="AK365" s="118"/>
      <c r="AL365" s="118"/>
      <c r="AM365" s="118"/>
      <c r="AN365" s="118"/>
      <c r="AO365" s="118"/>
      <c r="AR365"/>
      <c r="AS365"/>
      <c r="AT365"/>
      <c r="AU365"/>
      <c r="AV365"/>
      <c r="AW365"/>
    </row>
    <row r="366" spans="14:49" x14ac:dyDescent="0.2">
      <c r="N366"/>
      <c r="O366"/>
      <c r="P366"/>
      <c r="Q366"/>
      <c r="R366"/>
      <c r="S366"/>
      <c r="T366" s="127"/>
      <c r="U366" s="127"/>
      <c r="V366" s="127"/>
      <c r="W366" s="127"/>
      <c r="X366"/>
      <c r="Y366"/>
      <c r="Z366"/>
      <c r="AA366"/>
      <c r="AB366"/>
      <c r="AC366"/>
      <c r="AD366"/>
      <c r="AE366"/>
      <c r="AF366"/>
      <c r="AG366" s="118"/>
      <c r="AH366" s="118"/>
      <c r="AI366" s="118"/>
      <c r="AJ366" s="118"/>
      <c r="AK366" s="118"/>
      <c r="AL366" s="118"/>
      <c r="AM366" s="118"/>
      <c r="AN366" s="118"/>
      <c r="AO366" s="118"/>
      <c r="AR366"/>
      <c r="AS366"/>
      <c r="AT366"/>
      <c r="AU366"/>
      <c r="AV366"/>
      <c r="AW366"/>
    </row>
    <row r="367" spans="14:49" x14ac:dyDescent="0.2">
      <c r="N367"/>
      <c r="O367"/>
      <c r="P367"/>
      <c r="Q367"/>
      <c r="R367"/>
      <c r="S367"/>
      <c r="T367" s="127"/>
      <c r="U367" s="127"/>
      <c r="V367" s="127"/>
      <c r="W367" s="127"/>
      <c r="X367"/>
      <c r="Y367"/>
      <c r="Z367"/>
      <c r="AA367"/>
      <c r="AB367"/>
      <c r="AC367"/>
      <c r="AD367"/>
      <c r="AE367"/>
      <c r="AF367"/>
      <c r="AG367" s="118"/>
      <c r="AH367" s="118"/>
      <c r="AI367" s="118"/>
      <c r="AJ367" s="118"/>
      <c r="AK367" s="118"/>
      <c r="AL367" s="118"/>
      <c r="AM367" s="118"/>
      <c r="AN367" s="118"/>
      <c r="AO367" s="118"/>
      <c r="AR367"/>
      <c r="AS367"/>
      <c r="AT367"/>
      <c r="AU367"/>
      <c r="AV367"/>
      <c r="AW367"/>
    </row>
    <row r="368" spans="14:49" x14ac:dyDescent="0.2">
      <c r="N368"/>
      <c r="O368"/>
      <c r="P368"/>
      <c r="Q368"/>
      <c r="R368"/>
      <c r="S368"/>
      <c r="T368" s="127"/>
      <c r="U368" s="127"/>
      <c r="V368" s="127"/>
      <c r="W368" s="127"/>
      <c r="X368"/>
      <c r="Y368"/>
      <c r="Z368"/>
      <c r="AA368"/>
      <c r="AB368"/>
      <c r="AC368"/>
      <c r="AD368"/>
      <c r="AE368"/>
      <c r="AF368"/>
      <c r="AG368" s="118"/>
      <c r="AH368" s="118"/>
      <c r="AI368" s="118"/>
      <c r="AJ368" s="118"/>
      <c r="AK368" s="118"/>
      <c r="AL368" s="118"/>
      <c r="AM368" s="118"/>
      <c r="AN368" s="118"/>
      <c r="AO368" s="118"/>
      <c r="AR368"/>
      <c r="AS368"/>
      <c r="AT368"/>
      <c r="AU368"/>
      <c r="AV368"/>
      <c r="AW368"/>
    </row>
    <row r="369" spans="14:49" x14ac:dyDescent="0.2">
      <c r="N369"/>
      <c r="O369"/>
      <c r="P369"/>
      <c r="Q369"/>
      <c r="R369"/>
      <c r="S369"/>
      <c r="T369" s="127"/>
      <c r="U369" s="127"/>
      <c r="V369" s="127"/>
      <c r="W369" s="127"/>
      <c r="X369"/>
      <c r="Y369"/>
      <c r="Z369"/>
      <c r="AA369"/>
      <c r="AB369"/>
      <c r="AC369"/>
      <c r="AD369"/>
      <c r="AE369"/>
      <c r="AF369"/>
      <c r="AG369" s="118"/>
      <c r="AH369" s="118"/>
      <c r="AI369" s="118"/>
      <c r="AJ369" s="118"/>
      <c r="AK369" s="118"/>
      <c r="AL369" s="118"/>
      <c r="AM369" s="118"/>
      <c r="AN369" s="118"/>
      <c r="AO369" s="118"/>
      <c r="AR369"/>
      <c r="AS369"/>
      <c r="AT369"/>
      <c r="AU369"/>
      <c r="AV369"/>
      <c r="AW369"/>
    </row>
    <row r="370" spans="14:49" x14ac:dyDescent="0.2">
      <c r="N370"/>
      <c r="O370"/>
      <c r="P370"/>
      <c r="Q370"/>
      <c r="R370"/>
      <c r="S370"/>
      <c r="T370" s="127"/>
      <c r="U370" s="127"/>
      <c r="V370" s="127"/>
      <c r="W370" s="127"/>
      <c r="X370"/>
      <c r="Y370"/>
      <c r="Z370"/>
      <c r="AA370"/>
      <c r="AB370"/>
      <c r="AC370"/>
      <c r="AD370"/>
      <c r="AE370"/>
      <c r="AF370"/>
      <c r="AG370" s="118"/>
      <c r="AH370" s="118"/>
      <c r="AI370" s="118"/>
      <c r="AJ370" s="118"/>
      <c r="AK370" s="118"/>
      <c r="AL370" s="118"/>
      <c r="AM370" s="118"/>
      <c r="AN370" s="118"/>
      <c r="AO370" s="118"/>
      <c r="AR370"/>
      <c r="AS370"/>
      <c r="AT370"/>
      <c r="AU370"/>
      <c r="AV370"/>
      <c r="AW370"/>
    </row>
    <row r="371" spans="14:49" x14ac:dyDescent="0.2">
      <c r="N371"/>
      <c r="O371"/>
      <c r="P371"/>
      <c r="Q371"/>
      <c r="R371"/>
      <c r="S371"/>
      <c r="T371" s="127"/>
      <c r="U371" s="127"/>
      <c r="V371" s="127"/>
      <c r="W371" s="127"/>
      <c r="X371"/>
      <c r="Y371"/>
      <c r="Z371"/>
      <c r="AA371"/>
      <c r="AB371"/>
      <c r="AC371"/>
      <c r="AD371"/>
      <c r="AE371"/>
      <c r="AF371"/>
      <c r="AG371" s="118"/>
      <c r="AH371" s="118"/>
      <c r="AI371" s="118"/>
      <c r="AJ371" s="118"/>
      <c r="AK371" s="118"/>
      <c r="AL371" s="118"/>
      <c r="AM371" s="118"/>
      <c r="AN371" s="118"/>
      <c r="AO371" s="118"/>
      <c r="AR371"/>
      <c r="AS371"/>
      <c r="AT371"/>
      <c r="AU371"/>
      <c r="AV371"/>
      <c r="AW371"/>
    </row>
    <row r="372" spans="14:49" x14ac:dyDescent="0.2">
      <c r="N372"/>
      <c r="O372"/>
      <c r="P372"/>
      <c r="Q372"/>
      <c r="R372"/>
      <c r="S372"/>
      <c r="T372" s="127"/>
      <c r="U372" s="127"/>
      <c r="V372" s="127"/>
      <c r="W372" s="127"/>
      <c r="X372"/>
      <c r="Y372"/>
      <c r="Z372"/>
      <c r="AA372"/>
      <c r="AB372"/>
      <c r="AC372"/>
      <c r="AD372"/>
      <c r="AE372"/>
      <c r="AF372"/>
      <c r="AG372" s="118"/>
      <c r="AH372" s="118"/>
      <c r="AI372" s="118"/>
      <c r="AJ372" s="118"/>
      <c r="AK372" s="118"/>
      <c r="AL372" s="118"/>
      <c r="AM372" s="118"/>
      <c r="AN372" s="118"/>
      <c r="AO372" s="118"/>
      <c r="AR372"/>
      <c r="AS372"/>
      <c r="AT372"/>
      <c r="AU372"/>
      <c r="AV372"/>
      <c r="AW372"/>
    </row>
    <row r="373" spans="14:49" x14ac:dyDescent="0.2">
      <c r="N373"/>
      <c r="O373"/>
      <c r="P373"/>
      <c r="Q373"/>
      <c r="R373"/>
      <c r="S373"/>
      <c r="T373" s="127"/>
      <c r="U373" s="127"/>
      <c r="V373" s="127"/>
      <c r="W373" s="127"/>
      <c r="X373"/>
      <c r="Y373"/>
      <c r="Z373"/>
      <c r="AA373"/>
      <c r="AB373"/>
      <c r="AC373"/>
      <c r="AD373"/>
      <c r="AE373"/>
      <c r="AF373"/>
      <c r="AG373" s="118"/>
      <c r="AH373" s="118"/>
      <c r="AI373" s="118"/>
      <c r="AJ373" s="118"/>
      <c r="AK373" s="118"/>
      <c r="AL373" s="118"/>
      <c r="AM373" s="118"/>
      <c r="AN373" s="118"/>
      <c r="AO373" s="118"/>
      <c r="AR373"/>
      <c r="AS373"/>
      <c r="AT373"/>
      <c r="AU373"/>
      <c r="AV373"/>
      <c r="AW373"/>
    </row>
    <row r="374" spans="14:49" x14ac:dyDescent="0.2">
      <c r="N374"/>
      <c r="O374"/>
      <c r="P374"/>
      <c r="Q374"/>
      <c r="R374"/>
      <c r="S374"/>
      <c r="T374" s="127"/>
      <c r="U374" s="127"/>
      <c r="V374" s="127"/>
      <c r="W374" s="127"/>
      <c r="X374"/>
      <c r="Y374"/>
      <c r="Z374"/>
      <c r="AA374"/>
      <c r="AB374"/>
      <c r="AC374"/>
      <c r="AD374"/>
      <c r="AE374"/>
      <c r="AF374"/>
      <c r="AG374" s="118"/>
      <c r="AH374" s="118"/>
      <c r="AI374" s="118"/>
      <c r="AJ374" s="118"/>
      <c r="AK374" s="118"/>
      <c r="AL374" s="118"/>
      <c r="AM374" s="118"/>
      <c r="AN374" s="118"/>
      <c r="AO374" s="118"/>
      <c r="AR374"/>
      <c r="AS374"/>
      <c r="AT374"/>
      <c r="AU374"/>
      <c r="AV374"/>
      <c r="AW374"/>
    </row>
    <row r="375" spans="14:49" x14ac:dyDescent="0.2">
      <c r="N375"/>
      <c r="O375"/>
      <c r="P375"/>
      <c r="Q375"/>
      <c r="R375"/>
      <c r="S375"/>
      <c r="T375" s="127"/>
      <c r="U375" s="127"/>
      <c r="V375" s="127"/>
      <c r="W375" s="127"/>
      <c r="X375"/>
      <c r="Y375"/>
      <c r="Z375"/>
      <c r="AA375"/>
      <c r="AB375"/>
      <c r="AC375"/>
      <c r="AD375"/>
      <c r="AE375"/>
      <c r="AF375"/>
      <c r="AG375" s="118"/>
      <c r="AH375" s="118"/>
      <c r="AI375" s="118"/>
      <c r="AJ375" s="118"/>
      <c r="AK375" s="118"/>
      <c r="AL375" s="118"/>
      <c r="AM375" s="118"/>
      <c r="AN375" s="118"/>
      <c r="AO375" s="118"/>
      <c r="AR375"/>
      <c r="AS375"/>
      <c r="AT375"/>
      <c r="AU375"/>
      <c r="AV375"/>
      <c r="AW375"/>
    </row>
    <row r="376" spans="14:49" x14ac:dyDescent="0.2">
      <c r="N376"/>
      <c r="O376"/>
      <c r="P376"/>
      <c r="Q376"/>
      <c r="R376"/>
      <c r="S376"/>
      <c r="T376" s="127"/>
      <c r="U376" s="127"/>
      <c r="V376" s="127"/>
      <c r="W376" s="127"/>
      <c r="X376"/>
      <c r="Y376"/>
      <c r="Z376"/>
      <c r="AA376"/>
      <c r="AB376"/>
      <c r="AC376"/>
      <c r="AD376"/>
      <c r="AE376"/>
      <c r="AF376"/>
      <c r="AG376" s="118"/>
      <c r="AH376" s="118"/>
      <c r="AI376" s="118"/>
      <c r="AJ376" s="118"/>
      <c r="AK376" s="118"/>
      <c r="AL376" s="118"/>
      <c r="AM376" s="118"/>
      <c r="AN376" s="118"/>
      <c r="AO376" s="118"/>
      <c r="AR376"/>
      <c r="AS376"/>
      <c r="AT376"/>
      <c r="AU376"/>
      <c r="AV376"/>
      <c r="AW376"/>
    </row>
    <row r="377" spans="14:49" x14ac:dyDescent="0.2">
      <c r="N377"/>
      <c r="O377"/>
      <c r="P377"/>
      <c r="Q377"/>
      <c r="R377"/>
      <c r="S377"/>
      <c r="T377" s="127"/>
      <c r="U377" s="127"/>
      <c r="V377" s="127"/>
      <c r="W377" s="127"/>
      <c r="X377"/>
      <c r="Y377"/>
      <c r="Z377"/>
      <c r="AA377"/>
      <c r="AB377"/>
      <c r="AC377"/>
      <c r="AD377"/>
      <c r="AE377"/>
      <c r="AF377"/>
      <c r="AG377" s="118"/>
      <c r="AH377" s="118"/>
      <c r="AI377" s="118"/>
      <c r="AJ377" s="118"/>
      <c r="AK377" s="118"/>
      <c r="AL377" s="118"/>
      <c r="AM377" s="118"/>
      <c r="AN377" s="118"/>
      <c r="AO377" s="118"/>
      <c r="AR377"/>
      <c r="AS377"/>
      <c r="AT377"/>
      <c r="AU377"/>
      <c r="AV377"/>
      <c r="AW377"/>
    </row>
    <row r="378" spans="14:49" x14ac:dyDescent="0.2">
      <c r="N378"/>
      <c r="O378"/>
      <c r="P378"/>
      <c r="Q378"/>
      <c r="R378"/>
      <c r="S378"/>
      <c r="T378" s="127"/>
      <c r="U378" s="127"/>
      <c r="V378" s="127"/>
      <c r="W378" s="127"/>
      <c r="X378"/>
      <c r="Y378"/>
      <c r="Z378"/>
      <c r="AA378"/>
      <c r="AB378"/>
      <c r="AC378"/>
      <c r="AD378"/>
      <c r="AE378"/>
      <c r="AF378"/>
      <c r="AG378" s="118"/>
      <c r="AH378" s="118"/>
      <c r="AI378" s="118"/>
      <c r="AJ378" s="118"/>
      <c r="AK378" s="118"/>
      <c r="AL378" s="118"/>
      <c r="AM378" s="118"/>
      <c r="AN378" s="118"/>
      <c r="AO378" s="118"/>
      <c r="AR378"/>
      <c r="AS378"/>
      <c r="AT378"/>
      <c r="AU378"/>
      <c r="AV378"/>
      <c r="AW378"/>
    </row>
    <row r="379" spans="14:49" x14ac:dyDescent="0.2">
      <c r="N379"/>
      <c r="O379"/>
      <c r="P379"/>
      <c r="Q379"/>
      <c r="R379"/>
      <c r="S379"/>
      <c r="T379" s="127"/>
      <c r="U379" s="127"/>
      <c r="V379" s="127"/>
      <c r="W379" s="127"/>
      <c r="X379"/>
      <c r="Y379"/>
      <c r="Z379"/>
      <c r="AA379"/>
      <c r="AB379"/>
      <c r="AC379"/>
      <c r="AD379"/>
      <c r="AE379"/>
      <c r="AF379"/>
      <c r="AG379" s="118"/>
      <c r="AH379" s="118"/>
      <c r="AI379" s="118"/>
      <c r="AJ379" s="118"/>
      <c r="AK379" s="118"/>
      <c r="AL379" s="118"/>
      <c r="AM379" s="118"/>
      <c r="AN379" s="118"/>
      <c r="AO379" s="118"/>
      <c r="AR379"/>
      <c r="AS379"/>
      <c r="AT379"/>
      <c r="AU379"/>
      <c r="AV379"/>
      <c r="AW379"/>
    </row>
    <row r="380" spans="14:49" x14ac:dyDescent="0.2">
      <c r="N380"/>
      <c r="O380"/>
      <c r="P380"/>
      <c r="Q380"/>
      <c r="R380"/>
      <c r="S380"/>
      <c r="T380" s="127"/>
      <c r="U380" s="127"/>
      <c r="V380" s="127"/>
      <c r="W380" s="127"/>
      <c r="X380"/>
      <c r="Y380"/>
      <c r="Z380"/>
      <c r="AA380"/>
      <c r="AB380"/>
      <c r="AC380"/>
      <c r="AD380"/>
      <c r="AE380"/>
      <c r="AF380"/>
      <c r="AG380" s="118"/>
      <c r="AH380" s="118"/>
      <c r="AI380" s="118"/>
      <c r="AJ380" s="118"/>
      <c r="AK380" s="118"/>
      <c r="AL380" s="118"/>
      <c r="AM380" s="118"/>
      <c r="AN380" s="118"/>
      <c r="AO380" s="118"/>
      <c r="AR380"/>
      <c r="AS380"/>
      <c r="AT380"/>
      <c r="AU380"/>
      <c r="AV380"/>
      <c r="AW380"/>
    </row>
    <row r="381" spans="14:49" x14ac:dyDescent="0.2">
      <c r="N381"/>
      <c r="O381"/>
      <c r="P381"/>
      <c r="Q381"/>
      <c r="R381"/>
      <c r="S381"/>
      <c r="T381" s="127"/>
      <c r="U381" s="127"/>
      <c r="V381" s="127"/>
      <c r="W381" s="127"/>
      <c r="X381"/>
      <c r="Y381"/>
      <c r="Z381"/>
      <c r="AA381"/>
      <c r="AB381"/>
      <c r="AC381"/>
      <c r="AD381"/>
      <c r="AE381"/>
      <c r="AF381"/>
      <c r="AG381" s="118"/>
      <c r="AH381" s="118"/>
      <c r="AI381" s="118"/>
      <c r="AJ381" s="118"/>
      <c r="AK381" s="118"/>
      <c r="AL381" s="118"/>
      <c r="AM381" s="118"/>
      <c r="AN381" s="118"/>
      <c r="AO381" s="118"/>
      <c r="AR381"/>
      <c r="AS381"/>
      <c r="AT381"/>
      <c r="AU381"/>
      <c r="AV381"/>
      <c r="AW381"/>
    </row>
    <row r="382" spans="14:49" x14ac:dyDescent="0.2">
      <c r="N382"/>
      <c r="O382"/>
      <c r="P382"/>
      <c r="Q382"/>
      <c r="R382"/>
      <c r="S382"/>
      <c r="T382" s="127"/>
      <c r="U382" s="127"/>
      <c r="V382" s="127"/>
      <c r="W382" s="127"/>
      <c r="X382"/>
      <c r="Y382"/>
      <c r="Z382"/>
      <c r="AA382"/>
      <c r="AB382"/>
      <c r="AC382"/>
      <c r="AD382"/>
      <c r="AE382"/>
      <c r="AF382"/>
      <c r="AG382" s="118"/>
      <c r="AH382" s="118"/>
      <c r="AI382" s="118"/>
      <c r="AJ382" s="118"/>
      <c r="AK382" s="118"/>
      <c r="AL382" s="118"/>
      <c r="AM382" s="118"/>
      <c r="AN382" s="118"/>
      <c r="AO382" s="118"/>
      <c r="AR382"/>
      <c r="AS382"/>
      <c r="AT382"/>
      <c r="AU382"/>
      <c r="AV382"/>
      <c r="AW382"/>
    </row>
    <row r="383" spans="14:49" x14ac:dyDescent="0.2">
      <c r="N383"/>
      <c r="O383"/>
      <c r="P383"/>
      <c r="Q383"/>
      <c r="R383"/>
      <c r="S383"/>
      <c r="T383" s="127"/>
      <c r="U383" s="127"/>
      <c r="V383" s="127"/>
      <c r="W383" s="127"/>
      <c r="X383"/>
      <c r="Y383"/>
      <c r="Z383"/>
      <c r="AA383"/>
      <c r="AB383"/>
      <c r="AC383"/>
      <c r="AD383"/>
      <c r="AE383"/>
      <c r="AF383"/>
      <c r="AG383" s="118"/>
      <c r="AH383" s="118"/>
      <c r="AI383" s="118"/>
      <c r="AJ383" s="118"/>
      <c r="AK383" s="118"/>
      <c r="AL383" s="118"/>
      <c r="AM383" s="118"/>
      <c r="AN383" s="118"/>
      <c r="AO383" s="118"/>
      <c r="AR383"/>
      <c r="AS383"/>
      <c r="AT383"/>
      <c r="AU383"/>
      <c r="AV383"/>
      <c r="AW383"/>
    </row>
    <row r="384" spans="14:49" x14ac:dyDescent="0.2">
      <c r="N384"/>
      <c r="O384"/>
      <c r="P384"/>
      <c r="Q384"/>
      <c r="R384"/>
      <c r="S384"/>
      <c r="T384" s="127"/>
      <c r="U384" s="127"/>
      <c r="V384" s="127"/>
      <c r="W384" s="127"/>
      <c r="X384"/>
      <c r="Y384"/>
      <c r="Z384"/>
      <c r="AA384"/>
      <c r="AB384"/>
      <c r="AC384"/>
      <c r="AD384"/>
      <c r="AE384"/>
      <c r="AF384"/>
      <c r="AG384" s="118"/>
      <c r="AH384" s="118"/>
      <c r="AI384" s="118"/>
      <c r="AJ384" s="118"/>
      <c r="AK384" s="118"/>
      <c r="AL384" s="118"/>
      <c r="AM384" s="118"/>
      <c r="AN384" s="118"/>
      <c r="AO384" s="118"/>
      <c r="AR384"/>
      <c r="AS384"/>
      <c r="AT384"/>
      <c r="AU384"/>
      <c r="AV384"/>
      <c r="AW384"/>
    </row>
    <row r="385" spans="14:49" x14ac:dyDescent="0.2">
      <c r="N385"/>
      <c r="O385"/>
      <c r="P385"/>
      <c r="Q385"/>
      <c r="R385"/>
      <c r="S385"/>
      <c r="T385" s="127"/>
      <c r="U385" s="127"/>
      <c r="V385" s="127"/>
      <c r="W385" s="127"/>
      <c r="X385"/>
      <c r="Y385"/>
      <c r="Z385"/>
      <c r="AA385"/>
      <c r="AB385"/>
      <c r="AC385"/>
      <c r="AD385"/>
      <c r="AE385"/>
      <c r="AF385"/>
      <c r="AG385" s="118"/>
      <c r="AH385" s="118"/>
      <c r="AI385" s="118"/>
      <c r="AJ385" s="118"/>
      <c r="AK385" s="118"/>
      <c r="AL385" s="118"/>
      <c r="AM385" s="118"/>
      <c r="AN385" s="118"/>
      <c r="AO385" s="118"/>
      <c r="AR385"/>
      <c r="AS385"/>
      <c r="AT385"/>
      <c r="AU385"/>
      <c r="AV385"/>
      <c r="AW385"/>
    </row>
    <row r="386" spans="14:49" x14ac:dyDescent="0.2">
      <c r="N386"/>
      <c r="O386"/>
      <c r="P386"/>
      <c r="Q386"/>
      <c r="R386"/>
      <c r="S386"/>
      <c r="T386" s="127"/>
      <c r="U386" s="127"/>
      <c r="V386" s="127"/>
      <c r="W386" s="127"/>
      <c r="X386"/>
      <c r="Y386"/>
      <c r="Z386"/>
      <c r="AA386"/>
      <c r="AB386"/>
      <c r="AC386"/>
      <c r="AD386"/>
      <c r="AE386"/>
      <c r="AF386"/>
      <c r="AG386" s="118"/>
      <c r="AH386" s="118"/>
      <c r="AI386" s="118"/>
      <c r="AJ386" s="118"/>
      <c r="AK386" s="118"/>
      <c r="AL386" s="118"/>
      <c r="AM386" s="118"/>
      <c r="AN386" s="118"/>
      <c r="AO386" s="118"/>
      <c r="AR386"/>
      <c r="AS386"/>
      <c r="AT386"/>
      <c r="AU386"/>
      <c r="AV386"/>
      <c r="AW386"/>
    </row>
    <row r="387" spans="14:49" x14ac:dyDescent="0.2">
      <c r="N387"/>
      <c r="O387"/>
      <c r="P387"/>
      <c r="Q387"/>
      <c r="R387"/>
      <c r="S387"/>
      <c r="T387" s="127"/>
      <c r="U387" s="127"/>
      <c r="V387" s="127"/>
      <c r="W387" s="127"/>
      <c r="X387"/>
      <c r="Y387"/>
      <c r="Z387"/>
      <c r="AA387"/>
      <c r="AB387"/>
      <c r="AC387"/>
      <c r="AD387"/>
      <c r="AE387"/>
      <c r="AF387"/>
      <c r="AG387" s="118"/>
      <c r="AH387" s="118"/>
      <c r="AI387" s="118"/>
      <c r="AJ387" s="118"/>
      <c r="AK387" s="118"/>
      <c r="AL387" s="118"/>
      <c r="AM387" s="118"/>
      <c r="AN387" s="118"/>
      <c r="AO387" s="118"/>
      <c r="AR387"/>
      <c r="AS387"/>
      <c r="AT387"/>
      <c r="AU387"/>
      <c r="AV387"/>
      <c r="AW387"/>
    </row>
    <row r="388" spans="14:49" x14ac:dyDescent="0.2">
      <c r="N388"/>
      <c r="O388"/>
      <c r="P388"/>
      <c r="Q388"/>
      <c r="R388"/>
      <c r="S388"/>
      <c r="T388" s="127"/>
      <c r="U388" s="127"/>
      <c r="V388" s="127"/>
      <c r="W388" s="127"/>
      <c r="X388"/>
      <c r="Y388"/>
      <c r="Z388"/>
      <c r="AA388"/>
      <c r="AB388"/>
      <c r="AC388"/>
      <c r="AD388"/>
      <c r="AE388"/>
      <c r="AF388"/>
      <c r="AG388" s="118"/>
      <c r="AH388" s="118"/>
      <c r="AI388" s="118"/>
      <c r="AJ388" s="118"/>
      <c r="AK388" s="118"/>
      <c r="AL388" s="118"/>
      <c r="AM388" s="118"/>
      <c r="AN388" s="118"/>
      <c r="AO388" s="118"/>
      <c r="AR388"/>
      <c r="AS388"/>
      <c r="AT388"/>
      <c r="AU388"/>
      <c r="AV388"/>
      <c r="AW388"/>
    </row>
    <row r="389" spans="14:49" x14ac:dyDescent="0.2">
      <c r="N389"/>
      <c r="O389"/>
      <c r="P389"/>
      <c r="Q389"/>
      <c r="R389"/>
      <c r="S389"/>
      <c r="T389" s="127"/>
      <c r="U389" s="127"/>
      <c r="V389" s="127"/>
      <c r="W389" s="127"/>
      <c r="X389"/>
      <c r="Y389"/>
      <c r="Z389"/>
      <c r="AA389"/>
      <c r="AB389"/>
      <c r="AC389"/>
      <c r="AD389"/>
      <c r="AE389"/>
      <c r="AF389"/>
      <c r="AG389" s="118"/>
      <c r="AH389" s="118"/>
      <c r="AI389" s="118"/>
      <c r="AJ389" s="118"/>
      <c r="AK389" s="118"/>
      <c r="AL389" s="118"/>
      <c r="AM389" s="118"/>
      <c r="AN389" s="118"/>
      <c r="AO389" s="118"/>
      <c r="AR389"/>
      <c r="AS389"/>
      <c r="AT389"/>
      <c r="AU389"/>
      <c r="AV389"/>
      <c r="AW389"/>
    </row>
    <row r="390" spans="14:49" x14ac:dyDescent="0.2">
      <c r="N390"/>
      <c r="O390"/>
      <c r="P390"/>
      <c r="Q390"/>
      <c r="R390"/>
      <c r="S390"/>
      <c r="T390" s="127"/>
      <c r="U390" s="127"/>
      <c r="V390" s="127"/>
      <c r="W390" s="127"/>
      <c r="X390"/>
      <c r="Y390"/>
      <c r="Z390"/>
      <c r="AA390"/>
      <c r="AB390"/>
      <c r="AC390"/>
      <c r="AD390"/>
      <c r="AE390"/>
      <c r="AF390"/>
      <c r="AG390" s="118"/>
      <c r="AH390" s="118"/>
      <c r="AI390" s="118"/>
      <c r="AJ390" s="118"/>
      <c r="AK390" s="118"/>
      <c r="AL390" s="118"/>
      <c r="AM390" s="118"/>
      <c r="AN390" s="118"/>
      <c r="AO390" s="118"/>
      <c r="AR390"/>
      <c r="AS390"/>
      <c r="AT390"/>
      <c r="AU390"/>
      <c r="AV390"/>
      <c r="AW390"/>
    </row>
    <row r="391" spans="14:49" x14ac:dyDescent="0.2">
      <c r="N391"/>
      <c r="O391"/>
      <c r="P391"/>
      <c r="Q391"/>
      <c r="R391"/>
      <c r="S391"/>
      <c r="T391" s="127"/>
      <c r="U391" s="127"/>
      <c r="V391" s="127"/>
      <c r="W391" s="127"/>
      <c r="X391"/>
      <c r="Y391"/>
      <c r="Z391"/>
      <c r="AA391"/>
      <c r="AB391"/>
      <c r="AC391"/>
      <c r="AD391"/>
      <c r="AE391"/>
      <c r="AF391"/>
      <c r="AG391" s="118"/>
      <c r="AH391" s="118"/>
      <c r="AI391" s="118"/>
      <c r="AJ391" s="118"/>
      <c r="AK391" s="118"/>
      <c r="AL391" s="118"/>
      <c r="AM391" s="118"/>
      <c r="AN391" s="118"/>
      <c r="AO391" s="118"/>
      <c r="AR391"/>
      <c r="AS391"/>
      <c r="AT391"/>
      <c r="AU391"/>
      <c r="AV391"/>
      <c r="AW391"/>
    </row>
    <row r="392" spans="14:49" x14ac:dyDescent="0.2">
      <c r="N392"/>
      <c r="O392"/>
      <c r="P392"/>
      <c r="Q392"/>
      <c r="R392"/>
      <c r="S392"/>
      <c r="T392" s="127"/>
      <c r="U392" s="127"/>
      <c r="V392" s="127"/>
      <c r="W392" s="127"/>
      <c r="X392"/>
      <c r="Y392"/>
      <c r="Z392"/>
      <c r="AA392"/>
      <c r="AB392"/>
      <c r="AC392"/>
      <c r="AD392"/>
      <c r="AE392"/>
      <c r="AF392"/>
      <c r="AG392" s="118"/>
      <c r="AH392" s="118"/>
      <c r="AI392" s="118"/>
      <c r="AJ392" s="118"/>
      <c r="AK392" s="118"/>
      <c r="AL392" s="118"/>
      <c r="AM392" s="118"/>
      <c r="AN392" s="118"/>
      <c r="AO392" s="118"/>
      <c r="AR392"/>
      <c r="AS392"/>
      <c r="AT392"/>
      <c r="AU392"/>
      <c r="AV392"/>
      <c r="AW392"/>
    </row>
    <row r="393" spans="14:49" x14ac:dyDescent="0.2">
      <c r="N393"/>
      <c r="O393"/>
      <c r="P393"/>
      <c r="Q393"/>
      <c r="R393"/>
      <c r="S393"/>
      <c r="T393" s="127"/>
      <c r="U393" s="127"/>
      <c r="V393" s="127"/>
      <c r="W393" s="127"/>
      <c r="X393"/>
      <c r="Y393"/>
      <c r="Z393"/>
      <c r="AA393"/>
      <c r="AB393"/>
      <c r="AC393"/>
      <c r="AD393"/>
      <c r="AE393"/>
      <c r="AF393"/>
      <c r="AG393" s="118"/>
      <c r="AH393" s="118"/>
      <c r="AI393" s="118"/>
      <c r="AJ393" s="118"/>
      <c r="AK393" s="118"/>
      <c r="AL393" s="118"/>
      <c r="AM393" s="118"/>
      <c r="AN393" s="118"/>
      <c r="AO393" s="118"/>
      <c r="AR393"/>
      <c r="AS393"/>
      <c r="AT393"/>
      <c r="AU393"/>
      <c r="AV393"/>
      <c r="AW393"/>
    </row>
    <row r="394" spans="14:49" x14ac:dyDescent="0.2">
      <c r="N394"/>
      <c r="O394"/>
      <c r="P394"/>
      <c r="Q394"/>
      <c r="R394"/>
      <c r="S394"/>
      <c r="T394" s="127"/>
      <c r="U394" s="127"/>
      <c r="V394" s="127"/>
      <c r="W394" s="127"/>
      <c r="X394"/>
      <c r="Y394"/>
      <c r="Z394"/>
      <c r="AA394"/>
      <c r="AB394"/>
      <c r="AC394"/>
      <c r="AD394"/>
      <c r="AE394"/>
      <c r="AF394"/>
      <c r="AG394" s="118"/>
      <c r="AH394" s="118"/>
      <c r="AI394" s="118"/>
      <c r="AJ394" s="118"/>
      <c r="AK394" s="118"/>
      <c r="AL394" s="118"/>
      <c r="AM394" s="118"/>
      <c r="AN394" s="118"/>
      <c r="AO394" s="118"/>
      <c r="AR394"/>
      <c r="AS394"/>
      <c r="AT394"/>
      <c r="AU394"/>
      <c r="AV394"/>
      <c r="AW394"/>
    </row>
    <row r="395" spans="14:49" x14ac:dyDescent="0.2">
      <c r="N395"/>
      <c r="O395"/>
      <c r="P395"/>
      <c r="Q395"/>
      <c r="R395"/>
      <c r="S395"/>
      <c r="T395" s="127"/>
      <c r="U395" s="127"/>
      <c r="V395" s="127"/>
      <c r="W395" s="127"/>
      <c r="X395"/>
      <c r="Y395"/>
      <c r="Z395"/>
      <c r="AA395"/>
      <c r="AB395"/>
      <c r="AC395"/>
      <c r="AD395"/>
      <c r="AE395"/>
      <c r="AF395"/>
      <c r="AG395" s="118"/>
      <c r="AH395" s="118"/>
      <c r="AI395" s="118"/>
      <c r="AJ395" s="118"/>
      <c r="AK395" s="118"/>
      <c r="AL395" s="118"/>
      <c r="AM395" s="118"/>
      <c r="AN395" s="118"/>
      <c r="AO395" s="118"/>
      <c r="AR395"/>
      <c r="AS395"/>
      <c r="AT395"/>
      <c r="AU395"/>
      <c r="AV395"/>
      <c r="AW395"/>
    </row>
    <row r="396" spans="14:49" x14ac:dyDescent="0.2">
      <c r="N396"/>
      <c r="O396"/>
      <c r="P396"/>
      <c r="Q396"/>
      <c r="R396"/>
      <c r="S396"/>
      <c r="T396" s="127"/>
      <c r="U396" s="127"/>
      <c r="V396" s="127"/>
      <c r="W396" s="127"/>
      <c r="X396"/>
      <c r="Y396"/>
      <c r="Z396"/>
      <c r="AA396"/>
      <c r="AB396"/>
      <c r="AC396"/>
      <c r="AD396"/>
      <c r="AE396"/>
      <c r="AF396"/>
      <c r="AG396" s="118"/>
      <c r="AH396" s="118"/>
      <c r="AI396" s="118"/>
      <c r="AJ396" s="118"/>
      <c r="AK396" s="118"/>
      <c r="AL396" s="118"/>
      <c r="AM396" s="118"/>
      <c r="AN396" s="118"/>
      <c r="AO396" s="118"/>
      <c r="AR396"/>
      <c r="AS396"/>
      <c r="AT396"/>
      <c r="AU396"/>
      <c r="AV396"/>
      <c r="AW396"/>
    </row>
    <row r="397" spans="14:49" x14ac:dyDescent="0.2">
      <c r="N397"/>
      <c r="O397"/>
      <c r="P397"/>
      <c r="Q397"/>
      <c r="R397"/>
      <c r="S397"/>
      <c r="T397" s="127"/>
      <c r="U397" s="127"/>
      <c r="V397" s="127"/>
      <c r="W397" s="127"/>
      <c r="X397"/>
      <c r="Y397"/>
      <c r="Z397"/>
      <c r="AA397"/>
      <c r="AB397"/>
      <c r="AC397"/>
      <c r="AD397"/>
      <c r="AE397"/>
      <c r="AF397"/>
      <c r="AG397" s="118"/>
      <c r="AH397" s="118"/>
      <c r="AI397" s="118"/>
      <c r="AJ397" s="118"/>
      <c r="AK397" s="118"/>
      <c r="AL397" s="118"/>
      <c r="AM397" s="118"/>
      <c r="AN397" s="118"/>
      <c r="AO397" s="118"/>
      <c r="AR397"/>
      <c r="AS397"/>
      <c r="AT397"/>
      <c r="AU397"/>
      <c r="AV397"/>
      <c r="AW397"/>
    </row>
    <row r="398" spans="14:49" x14ac:dyDescent="0.2">
      <c r="N398"/>
      <c r="O398"/>
      <c r="P398"/>
      <c r="Q398"/>
      <c r="R398"/>
      <c r="S398"/>
      <c r="T398" s="127"/>
      <c r="U398" s="127"/>
      <c r="V398" s="127"/>
      <c r="W398" s="127"/>
      <c r="X398"/>
      <c r="Y398"/>
      <c r="Z398"/>
      <c r="AA398"/>
      <c r="AB398"/>
      <c r="AC398"/>
      <c r="AD398"/>
      <c r="AE398"/>
      <c r="AF398"/>
      <c r="AG398" s="118"/>
      <c r="AH398" s="118"/>
      <c r="AI398" s="118"/>
      <c r="AJ398" s="118"/>
      <c r="AK398" s="118"/>
      <c r="AL398" s="118"/>
      <c r="AM398" s="118"/>
      <c r="AN398" s="118"/>
      <c r="AO398" s="118"/>
      <c r="AR398"/>
      <c r="AS398"/>
      <c r="AT398"/>
      <c r="AU398"/>
      <c r="AV398"/>
      <c r="AW398"/>
    </row>
    <row r="399" spans="14:49" x14ac:dyDescent="0.2">
      <c r="N399"/>
      <c r="O399"/>
      <c r="P399"/>
      <c r="Q399"/>
      <c r="R399"/>
      <c r="S399"/>
      <c r="T399" s="127"/>
      <c r="U399" s="127"/>
      <c r="V399" s="127"/>
      <c r="W399" s="127"/>
      <c r="X399"/>
      <c r="Y399"/>
      <c r="Z399"/>
      <c r="AA399"/>
      <c r="AB399"/>
      <c r="AC399"/>
      <c r="AD399"/>
      <c r="AE399"/>
      <c r="AF399"/>
      <c r="AG399" s="118"/>
      <c r="AH399" s="118"/>
      <c r="AI399" s="118"/>
      <c r="AJ399" s="118"/>
      <c r="AK399" s="118"/>
      <c r="AL399" s="118"/>
      <c r="AM399" s="118"/>
      <c r="AN399" s="118"/>
      <c r="AO399" s="118"/>
      <c r="AR399"/>
      <c r="AS399"/>
      <c r="AT399"/>
      <c r="AU399"/>
      <c r="AV399"/>
      <c r="AW399"/>
    </row>
    <row r="400" spans="14:49" x14ac:dyDescent="0.2">
      <c r="N400"/>
      <c r="O400"/>
      <c r="P400"/>
      <c r="Q400"/>
      <c r="R400"/>
      <c r="S400"/>
      <c r="T400" s="127"/>
      <c r="U400" s="127"/>
      <c r="V400" s="127"/>
      <c r="W400" s="127"/>
      <c r="X400"/>
      <c r="Y400"/>
      <c r="Z400"/>
      <c r="AA400"/>
      <c r="AB400"/>
      <c r="AC400"/>
      <c r="AD400"/>
      <c r="AE400"/>
      <c r="AF400"/>
      <c r="AG400" s="118"/>
      <c r="AH400" s="118"/>
      <c r="AI400" s="118"/>
      <c r="AJ400" s="118"/>
      <c r="AK400" s="118"/>
      <c r="AL400" s="118"/>
      <c r="AM400" s="118"/>
      <c r="AN400" s="118"/>
      <c r="AO400" s="118"/>
      <c r="AR400"/>
      <c r="AS400"/>
      <c r="AT400"/>
      <c r="AU400"/>
      <c r="AV400"/>
      <c r="AW400"/>
    </row>
    <row r="401" spans="14:49" x14ac:dyDescent="0.2">
      <c r="N401"/>
      <c r="O401"/>
      <c r="P401"/>
      <c r="Q401"/>
      <c r="R401"/>
      <c r="S401"/>
      <c r="T401" s="127"/>
      <c r="U401" s="127"/>
      <c r="V401" s="127"/>
      <c r="W401" s="127"/>
      <c r="X401"/>
      <c r="Y401"/>
      <c r="Z401"/>
      <c r="AA401"/>
      <c r="AB401"/>
      <c r="AC401"/>
      <c r="AD401"/>
      <c r="AE401"/>
      <c r="AF401"/>
      <c r="AG401" s="118"/>
      <c r="AH401" s="118"/>
      <c r="AI401" s="118"/>
      <c r="AJ401" s="118"/>
      <c r="AK401" s="118"/>
      <c r="AL401" s="118"/>
      <c r="AM401" s="118"/>
      <c r="AN401" s="118"/>
      <c r="AO401" s="118"/>
      <c r="AR401"/>
      <c r="AS401"/>
      <c r="AT401"/>
      <c r="AU401"/>
      <c r="AV401"/>
      <c r="AW401"/>
    </row>
    <row r="402" spans="14:49" x14ac:dyDescent="0.2">
      <c r="N402"/>
      <c r="O402"/>
      <c r="P402"/>
      <c r="Q402"/>
      <c r="R402"/>
      <c r="S402"/>
      <c r="T402" s="127"/>
      <c r="U402" s="127"/>
      <c r="V402" s="127"/>
      <c r="W402" s="127"/>
      <c r="X402"/>
      <c r="Y402"/>
      <c r="Z402"/>
      <c r="AA402"/>
      <c r="AB402"/>
      <c r="AC402"/>
      <c r="AD402"/>
      <c r="AE402"/>
      <c r="AF402"/>
      <c r="AG402" s="118"/>
      <c r="AH402" s="118"/>
      <c r="AI402" s="118"/>
      <c r="AJ402" s="118"/>
      <c r="AK402" s="118"/>
      <c r="AL402" s="118"/>
      <c r="AM402" s="118"/>
      <c r="AN402" s="118"/>
      <c r="AO402" s="118"/>
      <c r="AR402"/>
      <c r="AS402"/>
      <c r="AT402"/>
      <c r="AU402"/>
      <c r="AV402"/>
      <c r="AW402"/>
    </row>
    <row r="403" spans="14:49" x14ac:dyDescent="0.2">
      <c r="N403"/>
      <c r="O403"/>
      <c r="P403"/>
      <c r="Q403"/>
      <c r="R403"/>
      <c r="S403"/>
      <c r="T403" s="127"/>
      <c r="U403" s="127"/>
      <c r="V403" s="127"/>
      <c r="W403" s="127"/>
      <c r="X403"/>
      <c r="Y403"/>
      <c r="Z403"/>
      <c r="AA403"/>
      <c r="AB403"/>
      <c r="AC403"/>
      <c r="AD403"/>
      <c r="AE403"/>
      <c r="AF403"/>
      <c r="AG403" s="118"/>
      <c r="AH403" s="118"/>
      <c r="AI403" s="118"/>
      <c r="AJ403" s="118"/>
      <c r="AK403" s="118"/>
      <c r="AL403" s="118"/>
      <c r="AM403" s="118"/>
      <c r="AN403" s="118"/>
      <c r="AO403" s="118"/>
      <c r="AR403"/>
      <c r="AS403"/>
      <c r="AT403"/>
      <c r="AU403"/>
      <c r="AV403"/>
      <c r="AW403"/>
    </row>
    <row r="404" spans="14:49" x14ac:dyDescent="0.2">
      <c r="N404"/>
      <c r="O404"/>
      <c r="P404"/>
      <c r="Q404"/>
      <c r="R404"/>
      <c r="S404"/>
      <c r="T404" s="127"/>
      <c r="U404" s="127"/>
      <c r="V404" s="127"/>
      <c r="W404" s="127"/>
      <c r="X404"/>
      <c r="Y404"/>
      <c r="Z404"/>
      <c r="AA404"/>
      <c r="AB404"/>
      <c r="AC404"/>
      <c r="AD404"/>
      <c r="AE404"/>
      <c r="AF404"/>
      <c r="AG404" s="118"/>
      <c r="AH404" s="118"/>
      <c r="AI404" s="118"/>
      <c r="AJ404" s="118"/>
      <c r="AK404" s="118"/>
      <c r="AL404" s="118"/>
      <c r="AM404" s="118"/>
      <c r="AN404" s="118"/>
      <c r="AO404" s="118"/>
      <c r="AR404"/>
      <c r="AS404"/>
      <c r="AT404"/>
      <c r="AU404"/>
      <c r="AV404"/>
      <c r="AW404"/>
    </row>
    <row r="405" spans="14:49" x14ac:dyDescent="0.2">
      <c r="N405"/>
      <c r="O405"/>
      <c r="P405"/>
      <c r="Q405"/>
      <c r="R405"/>
      <c r="S405"/>
      <c r="T405" s="127"/>
      <c r="U405" s="127"/>
      <c r="V405" s="127"/>
      <c r="W405" s="127"/>
      <c r="X405"/>
      <c r="Y405"/>
      <c r="Z405"/>
      <c r="AA405"/>
      <c r="AB405"/>
      <c r="AC405"/>
      <c r="AD405"/>
      <c r="AE405"/>
      <c r="AF405"/>
      <c r="AG405" s="118"/>
      <c r="AH405" s="118"/>
      <c r="AI405" s="118"/>
      <c r="AJ405" s="118"/>
      <c r="AK405" s="118"/>
      <c r="AL405" s="118"/>
      <c r="AM405" s="118"/>
      <c r="AN405" s="118"/>
      <c r="AO405" s="118"/>
      <c r="AR405"/>
      <c r="AS405"/>
      <c r="AT405"/>
      <c r="AU405"/>
      <c r="AV405"/>
      <c r="AW405"/>
    </row>
    <row r="406" spans="14:49" x14ac:dyDescent="0.2">
      <c r="N406"/>
      <c r="O406"/>
      <c r="P406"/>
      <c r="Q406"/>
      <c r="R406"/>
      <c r="S406"/>
      <c r="T406" s="127"/>
      <c r="U406" s="127"/>
      <c r="V406" s="127"/>
      <c r="W406" s="127"/>
      <c r="X406"/>
      <c r="Y406"/>
      <c r="Z406"/>
      <c r="AA406"/>
      <c r="AB406"/>
      <c r="AC406"/>
      <c r="AD406"/>
      <c r="AE406"/>
      <c r="AF406"/>
      <c r="AG406" s="118"/>
      <c r="AH406" s="118"/>
      <c r="AI406" s="118"/>
      <c r="AJ406" s="118"/>
      <c r="AK406" s="118"/>
      <c r="AL406" s="118"/>
      <c r="AM406" s="118"/>
      <c r="AN406" s="118"/>
      <c r="AO406" s="118"/>
      <c r="AR406"/>
      <c r="AS406"/>
      <c r="AT406"/>
      <c r="AU406"/>
      <c r="AV406"/>
      <c r="AW406"/>
    </row>
    <row r="407" spans="14:49" x14ac:dyDescent="0.2">
      <c r="N407"/>
      <c r="O407"/>
      <c r="P407"/>
      <c r="Q407"/>
      <c r="R407"/>
      <c r="S407"/>
      <c r="T407" s="127"/>
      <c r="U407" s="127"/>
      <c r="V407" s="127"/>
      <c r="W407" s="127"/>
      <c r="X407"/>
      <c r="Y407"/>
      <c r="Z407"/>
      <c r="AA407"/>
      <c r="AB407"/>
      <c r="AC407"/>
      <c r="AD407"/>
      <c r="AE407"/>
      <c r="AF407"/>
      <c r="AG407" s="118"/>
      <c r="AH407" s="118"/>
      <c r="AI407" s="118"/>
      <c r="AJ407" s="118"/>
      <c r="AK407" s="118"/>
      <c r="AL407" s="118"/>
      <c r="AM407" s="118"/>
      <c r="AN407" s="118"/>
      <c r="AO407" s="118"/>
      <c r="AR407"/>
      <c r="AS407"/>
      <c r="AT407"/>
      <c r="AU407"/>
      <c r="AV407"/>
      <c r="AW407"/>
    </row>
    <row r="408" spans="14:49" x14ac:dyDescent="0.2">
      <c r="N408"/>
      <c r="O408"/>
      <c r="P408"/>
      <c r="Q408"/>
      <c r="R408"/>
      <c r="S408"/>
      <c r="T408" s="127"/>
      <c r="U408" s="127"/>
      <c r="V408" s="127"/>
      <c r="W408" s="127"/>
      <c r="X408"/>
      <c r="Y408"/>
      <c r="Z408"/>
      <c r="AA408"/>
      <c r="AB408"/>
      <c r="AC408"/>
      <c r="AD408"/>
      <c r="AE408"/>
      <c r="AF408"/>
      <c r="AG408" s="118"/>
      <c r="AH408" s="118"/>
      <c r="AI408" s="118"/>
      <c r="AJ408" s="118"/>
      <c r="AK408" s="118"/>
      <c r="AL408" s="118"/>
      <c r="AM408" s="118"/>
      <c r="AN408" s="118"/>
      <c r="AO408" s="118"/>
      <c r="AR408"/>
      <c r="AS408"/>
      <c r="AT408"/>
      <c r="AU408"/>
      <c r="AV408"/>
      <c r="AW408"/>
    </row>
    <row r="409" spans="14:49" x14ac:dyDescent="0.2">
      <c r="N409"/>
      <c r="O409"/>
      <c r="P409"/>
      <c r="Q409"/>
      <c r="R409"/>
      <c r="S409"/>
      <c r="T409" s="127"/>
      <c r="U409" s="127"/>
      <c r="V409" s="127"/>
      <c r="W409" s="127"/>
      <c r="X409"/>
      <c r="Y409"/>
      <c r="Z409"/>
      <c r="AA409"/>
      <c r="AB409"/>
      <c r="AC409"/>
      <c r="AD409"/>
      <c r="AE409"/>
      <c r="AF409"/>
      <c r="AG409" s="118"/>
      <c r="AH409" s="118"/>
      <c r="AI409" s="118"/>
      <c r="AJ409" s="118"/>
      <c r="AK409" s="118"/>
      <c r="AL409" s="118"/>
      <c r="AM409" s="118"/>
      <c r="AN409" s="118"/>
      <c r="AO409" s="118"/>
      <c r="AR409"/>
      <c r="AS409"/>
      <c r="AT409"/>
      <c r="AU409"/>
      <c r="AV409"/>
      <c r="AW409"/>
    </row>
    <row r="410" spans="14:49" x14ac:dyDescent="0.2">
      <c r="N410"/>
      <c r="O410"/>
      <c r="P410"/>
      <c r="Q410"/>
      <c r="R410"/>
      <c r="S410"/>
      <c r="T410" s="127"/>
      <c r="U410" s="127"/>
      <c r="V410" s="127"/>
      <c r="W410" s="127"/>
      <c r="X410"/>
      <c r="Y410"/>
      <c r="Z410"/>
      <c r="AA410"/>
      <c r="AB410"/>
      <c r="AC410"/>
      <c r="AD410"/>
      <c r="AE410"/>
      <c r="AF410"/>
      <c r="AG410" s="118"/>
      <c r="AH410" s="118"/>
      <c r="AI410" s="118"/>
      <c r="AJ410" s="118"/>
      <c r="AK410" s="118"/>
      <c r="AL410" s="118"/>
      <c r="AM410" s="118"/>
      <c r="AN410" s="118"/>
      <c r="AO410" s="118"/>
      <c r="AR410"/>
      <c r="AS410"/>
      <c r="AT410"/>
      <c r="AU410"/>
      <c r="AV410"/>
      <c r="AW410"/>
    </row>
    <row r="411" spans="14:49" x14ac:dyDescent="0.2">
      <c r="N411"/>
      <c r="O411"/>
      <c r="P411"/>
      <c r="Q411"/>
      <c r="R411"/>
      <c r="S411"/>
      <c r="T411" s="127"/>
      <c r="U411" s="127"/>
      <c r="V411" s="127"/>
      <c r="W411" s="127"/>
      <c r="X411"/>
      <c r="Y411"/>
      <c r="Z411"/>
      <c r="AA411"/>
      <c r="AB411"/>
      <c r="AC411"/>
      <c r="AD411"/>
      <c r="AE411"/>
      <c r="AF411"/>
      <c r="AG411" s="118"/>
      <c r="AH411" s="118"/>
      <c r="AI411" s="118"/>
      <c r="AJ411" s="118"/>
      <c r="AK411" s="118"/>
      <c r="AL411" s="118"/>
      <c r="AM411" s="118"/>
      <c r="AN411" s="118"/>
      <c r="AO411" s="118"/>
      <c r="AR411"/>
      <c r="AS411"/>
      <c r="AT411"/>
      <c r="AU411"/>
      <c r="AV411"/>
      <c r="AW411"/>
    </row>
    <row r="412" spans="14:49" x14ac:dyDescent="0.2">
      <c r="N412"/>
      <c r="O412"/>
      <c r="P412"/>
      <c r="Q412"/>
      <c r="R412"/>
      <c r="S412"/>
      <c r="T412" s="127"/>
      <c r="U412" s="127"/>
      <c r="V412" s="127"/>
      <c r="W412" s="127"/>
      <c r="X412"/>
      <c r="Y412"/>
      <c r="Z412"/>
      <c r="AA412"/>
      <c r="AB412"/>
      <c r="AC412"/>
      <c r="AD412"/>
      <c r="AE412"/>
      <c r="AF412"/>
      <c r="AG412" s="118"/>
      <c r="AH412" s="118"/>
      <c r="AI412" s="118"/>
      <c r="AJ412" s="118"/>
      <c r="AK412" s="118"/>
      <c r="AL412" s="118"/>
      <c r="AM412" s="118"/>
      <c r="AN412" s="118"/>
      <c r="AO412" s="118"/>
      <c r="AR412"/>
      <c r="AS412"/>
      <c r="AT412"/>
      <c r="AU412"/>
      <c r="AV412"/>
      <c r="AW412"/>
    </row>
    <row r="413" spans="14:49" x14ac:dyDescent="0.2">
      <c r="N413"/>
      <c r="O413"/>
      <c r="P413"/>
      <c r="Q413"/>
      <c r="R413"/>
      <c r="S413"/>
      <c r="T413" s="127"/>
      <c r="U413" s="127"/>
      <c r="V413" s="127"/>
      <c r="W413" s="127"/>
      <c r="X413"/>
      <c r="Y413"/>
      <c r="Z413"/>
      <c r="AA413"/>
      <c r="AB413"/>
      <c r="AC413"/>
      <c r="AD413"/>
      <c r="AE413"/>
      <c r="AF413"/>
      <c r="AG413" s="118"/>
      <c r="AH413" s="118"/>
      <c r="AI413" s="118"/>
      <c r="AJ413" s="118"/>
      <c r="AK413" s="118"/>
      <c r="AL413" s="118"/>
      <c r="AM413" s="118"/>
      <c r="AN413" s="118"/>
      <c r="AO413" s="118"/>
      <c r="AR413"/>
      <c r="AS413"/>
      <c r="AT413"/>
      <c r="AU413"/>
      <c r="AV413"/>
      <c r="AW413"/>
    </row>
    <row r="414" spans="14:49" x14ac:dyDescent="0.2">
      <c r="N414"/>
      <c r="O414"/>
      <c r="P414"/>
      <c r="Q414"/>
      <c r="R414"/>
      <c r="S414"/>
      <c r="T414" s="127"/>
      <c r="U414" s="127"/>
      <c r="V414" s="127"/>
      <c r="W414" s="127"/>
      <c r="X414"/>
      <c r="Y414"/>
      <c r="Z414"/>
      <c r="AA414"/>
      <c r="AB414"/>
      <c r="AC414"/>
      <c r="AD414"/>
      <c r="AE414"/>
      <c r="AF414"/>
      <c r="AG414" s="118"/>
      <c r="AH414" s="118"/>
      <c r="AI414" s="118"/>
      <c r="AJ414" s="118"/>
      <c r="AK414" s="118"/>
      <c r="AL414" s="118"/>
      <c r="AM414" s="118"/>
      <c r="AN414" s="118"/>
      <c r="AO414" s="118"/>
      <c r="AR414"/>
      <c r="AS414"/>
      <c r="AT414"/>
      <c r="AU414"/>
      <c r="AV414"/>
      <c r="AW414"/>
    </row>
    <row r="415" spans="14:49" x14ac:dyDescent="0.2">
      <c r="N415"/>
      <c r="O415"/>
      <c r="P415"/>
      <c r="Q415"/>
      <c r="R415"/>
      <c r="S415"/>
      <c r="T415" s="127"/>
      <c r="U415" s="127"/>
      <c r="V415" s="127"/>
      <c r="W415" s="127"/>
      <c r="X415"/>
      <c r="Y415"/>
      <c r="Z415"/>
      <c r="AA415"/>
      <c r="AB415"/>
      <c r="AC415"/>
      <c r="AD415"/>
      <c r="AE415"/>
      <c r="AF415"/>
      <c r="AG415" s="118"/>
      <c r="AH415" s="118"/>
      <c r="AI415" s="118"/>
      <c r="AJ415" s="118"/>
      <c r="AK415" s="118"/>
      <c r="AL415" s="118"/>
      <c r="AM415" s="118"/>
      <c r="AN415" s="118"/>
      <c r="AO415" s="118"/>
      <c r="AR415"/>
      <c r="AS415"/>
      <c r="AT415"/>
      <c r="AU415"/>
      <c r="AV415"/>
      <c r="AW415"/>
    </row>
    <row r="416" spans="14:49" x14ac:dyDescent="0.2">
      <c r="N416"/>
      <c r="O416"/>
      <c r="P416"/>
      <c r="Q416"/>
      <c r="R416"/>
      <c r="S416"/>
      <c r="T416" s="127"/>
      <c r="U416" s="127"/>
      <c r="V416" s="127"/>
      <c r="W416" s="127"/>
      <c r="X416"/>
      <c r="Y416"/>
      <c r="Z416"/>
      <c r="AA416"/>
      <c r="AB416"/>
      <c r="AC416"/>
      <c r="AD416"/>
      <c r="AE416"/>
      <c r="AF416"/>
      <c r="AG416" s="118"/>
      <c r="AH416" s="118"/>
      <c r="AI416" s="118"/>
      <c r="AJ416" s="118"/>
      <c r="AK416" s="118"/>
      <c r="AL416" s="118"/>
      <c r="AM416" s="118"/>
      <c r="AN416" s="118"/>
      <c r="AO416" s="118"/>
      <c r="AR416"/>
      <c r="AS416"/>
      <c r="AT416"/>
      <c r="AU416"/>
      <c r="AV416"/>
      <c r="AW416"/>
    </row>
    <row r="417" spans="14:49" x14ac:dyDescent="0.2">
      <c r="N417"/>
      <c r="O417"/>
      <c r="P417"/>
      <c r="Q417"/>
      <c r="R417"/>
      <c r="S417"/>
      <c r="T417" s="127"/>
      <c r="U417" s="127"/>
      <c r="V417" s="127"/>
      <c r="W417" s="127"/>
      <c r="X417"/>
      <c r="Y417"/>
      <c r="Z417"/>
      <c r="AA417"/>
      <c r="AB417"/>
      <c r="AC417"/>
      <c r="AD417"/>
      <c r="AE417"/>
      <c r="AF417"/>
      <c r="AG417" s="118"/>
      <c r="AH417" s="118"/>
      <c r="AI417" s="118"/>
      <c r="AJ417" s="118"/>
      <c r="AK417" s="118"/>
      <c r="AL417" s="118"/>
      <c r="AM417" s="118"/>
      <c r="AN417" s="118"/>
      <c r="AO417" s="118"/>
      <c r="AR417"/>
      <c r="AS417"/>
      <c r="AT417"/>
      <c r="AU417"/>
      <c r="AV417"/>
      <c r="AW417"/>
    </row>
    <row r="418" spans="14:49" x14ac:dyDescent="0.2">
      <c r="N418"/>
      <c r="O418"/>
      <c r="P418"/>
      <c r="Q418"/>
      <c r="R418"/>
      <c r="S418"/>
      <c r="T418" s="127"/>
      <c r="U418" s="127"/>
      <c r="V418" s="127"/>
      <c r="W418" s="127"/>
      <c r="X418"/>
      <c r="Y418"/>
      <c r="Z418"/>
      <c r="AA418"/>
      <c r="AB418"/>
      <c r="AC418"/>
      <c r="AD418"/>
      <c r="AE418"/>
      <c r="AF418"/>
      <c r="AG418" s="118"/>
      <c r="AH418" s="118"/>
      <c r="AI418" s="118"/>
      <c r="AJ418" s="118"/>
      <c r="AK418" s="118"/>
      <c r="AL418" s="118"/>
      <c r="AM418" s="118"/>
      <c r="AN418" s="118"/>
      <c r="AO418" s="118"/>
      <c r="AR418"/>
      <c r="AS418"/>
      <c r="AT418"/>
      <c r="AU418"/>
      <c r="AV418"/>
      <c r="AW418"/>
    </row>
    <row r="419" spans="14:49" x14ac:dyDescent="0.2">
      <c r="N419"/>
      <c r="O419"/>
      <c r="P419"/>
      <c r="Q419"/>
      <c r="R419"/>
      <c r="S419"/>
      <c r="T419" s="127"/>
      <c r="U419" s="127"/>
      <c r="V419" s="127"/>
      <c r="W419" s="127"/>
      <c r="X419"/>
      <c r="Y419"/>
      <c r="Z419"/>
      <c r="AA419"/>
      <c r="AB419"/>
      <c r="AC419"/>
      <c r="AD419"/>
      <c r="AE419"/>
      <c r="AF419"/>
      <c r="AG419" s="118"/>
      <c r="AH419" s="118"/>
      <c r="AI419" s="118"/>
      <c r="AJ419" s="118"/>
      <c r="AK419" s="118"/>
      <c r="AL419" s="118"/>
      <c r="AM419" s="118"/>
      <c r="AN419" s="118"/>
      <c r="AO419" s="118"/>
      <c r="AR419"/>
      <c r="AS419"/>
      <c r="AT419"/>
      <c r="AU419"/>
      <c r="AV419"/>
      <c r="AW419"/>
    </row>
    <row r="420" spans="14:49" x14ac:dyDescent="0.2">
      <c r="N420"/>
      <c r="O420"/>
      <c r="P420"/>
      <c r="Q420"/>
      <c r="R420"/>
      <c r="S420"/>
      <c r="T420" s="127"/>
      <c r="U420" s="127"/>
      <c r="V420" s="127"/>
      <c r="W420" s="127"/>
      <c r="X420"/>
      <c r="Y420"/>
      <c r="Z420"/>
      <c r="AA420"/>
      <c r="AB420"/>
      <c r="AC420"/>
      <c r="AD420"/>
      <c r="AE420"/>
      <c r="AF420"/>
      <c r="AG420" s="118"/>
      <c r="AH420" s="118"/>
      <c r="AI420" s="118"/>
      <c r="AJ420" s="118"/>
      <c r="AK420" s="118"/>
      <c r="AL420" s="118"/>
      <c r="AM420" s="118"/>
      <c r="AN420" s="118"/>
      <c r="AO420" s="118"/>
      <c r="AR420"/>
      <c r="AS420"/>
      <c r="AT420"/>
      <c r="AU420"/>
      <c r="AV420"/>
      <c r="AW420"/>
    </row>
    <row r="421" spans="14:49" x14ac:dyDescent="0.2">
      <c r="N421"/>
      <c r="O421"/>
      <c r="P421"/>
      <c r="Q421"/>
      <c r="R421"/>
      <c r="S421"/>
      <c r="T421" s="127"/>
      <c r="U421" s="127"/>
      <c r="V421" s="127"/>
      <c r="W421" s="127"/>
      <c r="X421"/>
      <c r="Y421"/>
      <c r="Z421"/>
      <c r="AA421"/>
      <c r="AB421"/>
      <c r="AC421"/>
      <c r="AD421"/>
      <c r="AE421"/>
      <c r="AF421"/>
      <c r="AG421" s="118"/>
      <c r="AH421" s="118"/>
      <c r="AI421" s="118"/>
      <c r="AJ421" s="118"/>
      <c r="AK421" s="118"/>
      <c r="AL421" s="118"/>
      <c r="AM421" s="118"/>
      <c r="AN421" s="118"/>
      <c r="AO421" s="118"/>
      <c r="AR421"/>
      <c r="AS421"/>
      <c r="AT421"/>
      <c r="AU421"/>
      <c r="AV421"/>
      <c r="AW421"/>
    </row>
    <row r="422" spans="14:49" x14ac:dyDescent="0.2">
      <c r="N422"/>
      <c r="O422"/>
      <c r="P422"/>
      <c r="Q422"/>
      <c r="R422"/>
      <c r="S422"/>
      <c r="T422" s="127"/>
      <c r="U422" s="127"/>
      <c r="V422" s="127"/>
      <c r="W422" s="127"/>
      <c r="X422"/>
      <c r="Y422"/>
      <c r="Z422"/>
      <c r="AA422"/>
      <c r="AB422"/>
      <c r="AC422"/>
      <c r="AD422"/>
      <c r="AE422"/>
      <c r="AF422"/>
      <c r="AG422" s="118"/>
      <c r="AH422" s="118"/>
      <c r="AI422" s="118"/>
      <c r="AJ422" s="118"/>
      <c r="AK422" s="118"/>
      <c r="AL422" s="118"/>
      <c r="AM422" s="118"/>
      <c r="AN422" s="118"/>
      <c r="AO422" s="118"/>
      <c r="AR422"/>
      <c r="AS422"/>
      <c r="AT422"/>
      <c r="AU422"/>
      <c r="AV422"/>
      <c r="AW422"/>
    </row>
    <row r="423" spans="14:49" x14ac:dyDescent="0.2">
      <c r="N423"/>
      <c r="O423"/>
      <c r="P423"/>
      <c r="Q423"/>
      <c r="R423"/>
      <c r="S423"/>
      <c r="T423" s="127"/>
      <c r="U423" s="127"/>
      <c r="V423" s="127"/>
      <c r="W423" s="127"/>
      <c r="X423"/>
      <c r="Y423"/>
      <c r="Z423"/>
      <c r="AA423"/>
      <c r="AB423"/>
      <c r="AC423"/>
      <c r="AD423"/>
      <c r="AE423"/>
      <c r="AF423"/>
      <c r="AG423" s="118"/>
      <c r="AH423" s="118"/>
      <c r="AI423" s="118"/>
      <c r="AJ423" s="118"/>
      <c r="AK423" s="118"/>
      <c r="AL423" s="118"/>
      <c r="AM423" s="118"/>
      <c r="AN423" s="118"/>
      <c r="AO423" s="118"/>
      <c r="AR423"/>
      <c r="AS423"/>
      <c r="AT423"/>
      <c r="AU423"/>
      <c r="AV423"/>
      <c r="AW423"/>
    </row>
    <row r="424" spans="14:49" x14ac:dyDescent="0.2">
      <c r="N424"/>
      <c r="O424"/>
      <c r="P424"/>
      <c r="Q424"/>
      <c r="R424"/>
      <c r="S424"/>
      <c r="T424" s="127"/>
      <c r="U424" s="127"/>
      <c r="V424" s="127"/>
      <c r="W424" s="127"/>
      <c r="X424"/>
      <c r="Y424"/>
      <c r="Z424"/>
      <c r="AA424"/>
      <c r="AB424"/>
      <c r="AC424"/>
      <c r="AD424"/>
      <c r="AE424"/>
      <c r="AF424"/>
      <c r="AG424" s="118"/>
      <c r="AH424" s="118"/>
      <c r="AI424" s="118"/>
      <c r="AJ424" s="118"/>
      <c r="AK424" s="118"/>
      <c r="AL424" s="118"/>
      <c r="AM424" s="118"/>
      <c r="AN424" s="118"/>
      <c r="AO424" s="118"/>
      <c r="AR424"/>
      <c r="AS424"/>
      <c r="AT424"/>
      <c r="AU424"/>
      <c r="AV424"/>
      <c r="AW424"/>
    </row>
    <row r="425" spans="14:49" x14ac:dyDescent="0.2">
      <c r="N425"/>
      <c r="O425"/>
      <c r="P425"/>
      <c r="Q425"/>
      <c r="R425"/>
      <c r="S425"/>
      <c r="T425" s="127"/>
      <c r="U425" s="127"/>
      <c r="V425" s="127"/>
      <c r="W425" s="127"/>
      <c r="X425"/>
      <c r="Y425"/>
      <c r="Z425"/>
      <c r="AA425"/>
      <c r="AB425"/>
      <c r="AC425"/>
      <c r="AD425"/>
      <c r="AE425"/>
      <c r="AF425"/>
      <c r="AG425" s="118"/>
      <c r="AH425" s="118"/>
      <c r="AI425" s="118"/>
      <c r="AJ425" s="118"/>
      <c r="AK425" s="118"/>
      <c r="AL425" s="118"/>
      <c r="AM425" s="118"/>
      <c r="AN425" s="118"/>
      <c r="AO425" s="118"/>
      <c r="AR425"/>
      <c r="AS425"/>
      <c r="AT425"/>
      <c r="AU425"/>
      <c r="AV425"/>
      <c r="AW425"/>
    </row>
    <row r="426" spans="14:49" x14ac:dyDescent="0.2">
      <c r="N426"/>
      <c r="O426"/>
      <c r="P426"/>
      <c r="Q426"/>
      <c r="R426"/>
      <c r="S426"/>
      <c r="T426" s="127"/>
      <c r="U426" s="127"/>
      <c r="V426" s="127"/>
      <c r="W426" s="127"/>
      <c r="X426"/>
      <c r="Y426"/>
      <c r="Z426"/>
      <c r="AA426"/>
      <c r="AB426"/>
      <c r="AC426"/>
      <c r="AD426"/>
      <c r="AE426"/>
      <c r="AF426"/>
      <c r="AG426" s="118"/>
      <c r="AH426" s="118"/>
      <c r="AI426" s="118"/>
      <c r="AJ426" s="118"/>
      <c r="AK426" s="118"/>
      <c r="AL426" s="118"/>
      <c r="AM426" s="118"/>
      <c r="AN426" s="118"/>
      <c r="AO426" s="118"/>
      <c r="AR426"/>
      <c r="AS426"/>
      <c r="AT426"/>
      <c r="AU426"/>
      <c r="AV426"/>
      <c r="AW426"/>
    </row>
    <row r="427" spans="14:49" x14ac:dyDescent="0.2">
      <c r="N427"/>
      <c r="O427"/>
      <c r="P427"/>
      <c r="Q427"/>
      <c r="R427"/>
      <c r="S427"/>
      <c r="T427" s="127"/>
      <c r="U427" s="127"/>
      <c r="V427" s="127"/>
      <c r="W427" s="127"/>
      <c r="X427"/>
      <c r="Y427"/>
      <c r="Z427"/>
      <c r="AA427"/>
      <c r="AB427"/>
      <c r="AC427"/>
      <c r="AD427"/>
      <c r="AE427"/>
      <c r="AF427"/>
      <c r="AG427" s="118"/>
      <c r="AH427" s="118"/>
      <c r="AI427" s="118"/>
      <c r="AJ427" s="118"/>
      <c r="AK427" s="118"/>
      <c r="AL427" s="118"/>
      <c r="AM427" s="118"/>
      <c r="AN427" s="118"/>
      <c r="AO427" s="118"/>
      <c r="AR427"/>
      <c r="AS427"/>
      <c r="AT427"/>
      <c r="AU427"/>
      <c r="AV427"/>
      <c r="AW427"/>
    </row>
    <row r="428" spans="14:49" x14ac:dyDescent="0.2">
      <c r="N428"/>
      <c r="O428"/>
      <c r="P428"/>
      <c r="Q428"/>
      <c r="R428"/>
      <c r="S428"/>
      <c r="T428" s="127"/>
      <c r="U428" s="127"/>
      <c r="V428" s="127"/>
      <c r="W428" s="127"/>
      <c r="X428"/>
      <c r="Y428"/>
      <c r="Z428"/>
      <c r="AA428"/>
      <c r="AB428"/>
      <c r="AC428"/>
      <c r="AD428"/>
      <c r="AE428"/>
      <c r="AF428"/>
      <c r="AG428" s="118"/>
      <c r="AH428" s="118"/>
      <c r="AI428" s="118"/>
      <c r="AJ428" s="118"/>
      <c r="AK428" s="118"/>
      <c r="AL428" s="118"/>
      <c r="AM428" s="118"/>
      <c r="AN428" s="118"/>
      <c r="AO428" s="118"/>
      <c r="AR428"/>
      <c r="AS428"/>
      <c r="AT428"/>
      <c r="AU428"/>
      <c r="AV428"/>
      <c r="AW428"/>
    </row>
    <row r="429" spans="14:49" x14ac:dyDescent="0.2">
      <c r="N429"/>
      <c r="O429"/>
      <c r="P429"/>
      <c r="Q429"/>
      <c r="R429"/>
      <c r="S429"/>
      <c r="T429" s="127"/>
      <c r="U429" s="127"/>
      <c r="V429" s="127"/>
      <c r="W429" s="127"/>
      <c r="X429"/>
      <c r="Y429"/>
      <c r="Z429"/>
      <c r="AA429"/>
      <c r="AB429"/>
      <c r="AC429"/>
      <c r="AD429"/>
      <c r="AE429"/>
      <c r="AF429"/>
      <c r="AG429" s="118"/>
      <c r="AH429" s="118"/>
      <c r="AI429" s="118"/>
      <c r="AJ429" s="118"/>
      <c r="AK429" s="118"/>
      <c r="AL429" s="118"/>
      <c r="AM429" s="118"/>
      <c r="AN429" s="118"/>
      <c r="AO429" s="118"/>
      <c r="AR429"/>
      <c r="AS429"/>
      <c r="AT429"/>
      <c r="AU429"/>
      <c r="AV429"/>
      <c r="AW429"/>
    </row>
    <row r="430" spans="14:49" x14ac:dyDescent="0.2">
      <c r="N430"/>
      <c r="O430"/>
      <c r="P430"/>
      <c r="Q430"/>
      <c r="R430"/>
      <c r="S430"/>
      <c r="T430" s="127"/>
      <c r="U430" s="127"/>
      <c r="V430" s="127"/>
      <c r="W430" s="127"/>
      <c r="X430"/>
      <c r="Y430"/>
      <c r="Z430"/>
      <c r="AA430"/>
      <c r="AB430"/>
      <c r="AC430"/>
      <c r="AD430"/>
      <c r="AE430"/>
      <c r="AF430"/>
      <c r="AG430" s="118"/>
      <c r="AH430" s="118"/>
      <c r="AI430" s="118"/>
      <c r="AJ430" s="118"/>
      <c r="AK430" s="118"/>
      <c r="AL430" s="118"/>
      <c r="AM430" s="118"/>
      <c r="AN430" s="118"/>
      <c r="AO430" s="118"/>
      <c r="AR430"/>
      <c r="AS430"/>
      <c r="AT430"/>
      <c r="AU430"/>
      <c r="AV430"/>
      <c r="AW430"/>
    </row>
    <row r="431" spans="14:49" x14ac:dyDescent="0.2">
      <c r="N431"/>
      <c r="O431"/>
      <c r="P431"/>
      <c r="Q431"/>
      <c r="R431"/>
      <c r="S431"/>
      <c r="T431" s="127"/>
      <c r="U431" s="127"/>
      <c r="V431" s="127"/>
      <c r="W431" s="127"/>
      <c r="X431"/>
      <c r="Y431"/>
      <c r="Z431"/>
      <c r="AA431"/>
      <c r="AB431"/>
      <c r="AC431"/>
      <c r="AD431"/>
      <c r="AE431"/>
      <c r="AF431"/>
      <c r="AG431" s="118"/>
      <c r="AH431" s="118"/>
      <c r="AI431" s="118"/>
      <c r="AJ431" s="118"/>
      <c r="AK431" s="118"/>
      <c r="AL431" s="118"/>
      <c r="AM431" s="118"/>
      <c r="AN431" s="118"/>
      <c r="AO431" s="118"/>
      <c r="AR431"/>
      <c r="AS431"/>
      <c r="AT431"/>
      <c r="AU431"/>
      <c r="AV431"/>
      <c r="AW431"/>
    </row>
    <row r="432" spans="14:49" x14ac:dyDescent="0.2">
      <c r="N432"/>
      <c r="O432"/>
      <c r="P432"/>
      <c r="Q432"/>
      <c r="R432"/>
      <c r="S432"/>
      <c r="T432" s="127"/>
      <c r="U432" s="127"/>
      <c r="V432" s="127"/>
      <c r="W432" s="127"/>
      <c r="X432"/>
      <c r="Y432"/>
      <c r="Z432"/>
      <c r="AA432"/>
      <c r="AB432"/>
      <c r="AC432"/>
      <c r="AD432"/>
      <c r="AE432"/>
      <c r="AF432"/>
      <c r="AG432" s="118"/>
      <c r="AH432" s="118"/>
      <c r="AI432" s="118"/>
      <c r="AJ432" s="118"/>
      <c r="AK432" s="118"/>
      <c r="AL432" s="118"/>
      <c r="AM432" s="118"/>
      <c r="AN432" s="118"/>
      <c r="AO432" s="118"/>
      <c r="AR432"/>
      <c r="AS432"/>
      <c r="AT432"/>
      <c r="AU432"/>
      <c r="AV432"/>
      <c r="AW432"/>
    </row>
    <row r="433" spans="14:49" x14ac:dyDescent="0.2">
      <c r="N433"/>
      <c r="O433"/>
      <c r="P433"/>
      <c r="Q433"/>
      <c r="R433"/>
      <c r="S433"/>
      <c r="T433" s="127"/>
      <c r="U433" s="127"/>
      <c r="V433" s="127"/>
      <c r="W433" s="127"/>
      <c r="X433"/>
      <c r="Y433"/>
      <c r="Z433"/>
      <c r="AA433"/>
      <c r="AB433"/>
      <c r="AC433"/>
      <c r="AD433"/>
      <c r="AE433"/>
      <c r="AF433"/>
      <c r="AG433" s="118"/>
      <c r="AH433" s="118"/>
      <c r="AI433" s="118"/>
      <c r="AJ433" s="118"/>
      <c r="AK433" s="118"/>
      <c r="AL433" s="118"/>
      <c r="AM433" s="118"/>
      <c r="AN433" s="118"/>
      <c r="AO433" s="118"/>
      <c r="AR433"/>
      <c r="AS433"/>
      <c r="AT433"/>
      <c r="AU433"/>
      <c r="AV433"/>
      <c r="AW433"/>
    </row>
    <row r="434" spans="14:49" x14ac:dyDescent="0.2">
      <c r="N434"/>
      <c r="O434"/>
      <c r="P434"/>
      <c r="Q434"/>
      <c r="R434"/>
      <c r="S434"/>
      <c r="T434" s="127"/>
      <c r="U434" s="127"/>
      <c r="V434" s="127"/>
      <c r="W434" s="127"/>
      <c r="X434"/>
      <c r="Y434"/>
      <c r="Z434"/>
      <c r="AA434"/>
      <c r="AB434"/>
      <c r="AC434"/>
      <c r="AD434"/>
      <c r="AE434"/>
      <c r="AF434"/>
      <c r="AG434" s="118"/>
      <c r="AH434" s="118"/>
      <c r="AI434" s="118"/>
      <c r="AJ434" s="118"/>
      <c r="AK434" s="118"/>
      <c r="AL434" s="118"/>
      <c r="AM434" s="118"/>
      <c r="AN434" s="118"/>
      <c r="AO434" s="118"/>
      <c r="AR434"/>
      <c r="AS434"/>
      <c r="AT434"/>
      <c r="AU434"/>
      <c r="AV434"/>
      <c r="AW434"/>
    </row>
    <row r="435" spans="14:49" x14ac:dyDescent="0.2">
      <c r="N435"/>
      <c r="O435"/>
      <c r="P435"/>
      <c r="Q435"/>
      <c r="R435"/>
      <c r="S435"/>
      <c r="T435" s="127"/>
      <c r="U435" s="127"/>
      <c r="V435" s="127"/>
      <c r="W435" s="127"/>
      <c r="X435"/>
      <c r="Y435"/>
      <c r="Z435"/>
      <c r="AA435"/>
      <c r="AB435"/>
      <c r="AC435"/>
      <c r="AD435"/>
      <c r="AE435"/>
      <c r="AF435"/>
      <c r="AG435" s="118"/>
      <c r="AH435" s="118"/>
      <c r="AI435" s="118"/>
      <c r="AJ435" s="118"/>
      <c r="AK435" s="118"/>
      <c r="AL435" s="118"/>
      <c r="AM435" s="118"/>
      <c r="AN435" s="118"/>
      <c r="AO435" s="118"/>
      <c r="AR435"/>
      <c r="AS435"/>
      <c r="AT435"/>
      <c r="AU435"/>
      <c r="AV435"/>
      <c r="AW435"/>
    </row>
    <row r="436" spans="14:49" x14ac:dyDescent="0.2">
      <c r="N436"/>
      <c r="O436"/>
      <c r="P436"/>
      <c r="Q436"/>
      <c r="R436"/>
      <c r="S436"/>
      <c r="T436" s="127"/>
      <c r="U436" s="127"/>
      <c r="V436" s="127"/>
      <c r="W436" s="127"/>
      <c r="X436"/>
      <c r="Y436"/>
      <c r="Z436"/>
      <c r="AA436"/>
      <c r="AB436"/>
      <c r="AC436"/>
      <c r="AD436"/>
      <c r="AE436"/>
      <c r="AF436"/>
      <c r="AG436" s="118"/>
      <c r="AH436" s="118"/>
      <c r="AI436" s="118"/>
      <c r="AJ436" s="118"/>
      <c r="AK436" s="118"/>
      <c r="AL436" s="118"/>
      <c r="AM436" s="118"/>
      <c r="AN436" s="118"/>
      <c r="AO436" s="118"/>
      <c r="AR436"/>
      <c r="AS436"/>
      <c r="AT436"/>
      <c r="AU436"/>
      <c r="AV436"/>
      <c r="AW436"/>
    </row>
    <row r="437" spans="14:49" x14ac:dyDescent="0.2">
      <c r="N437"/>
      <c r="O437"/>
      <c r="P437"/>
      <c r="Q437"/>
      <c r="R437"/>
      <c r="S437"/>
      <c r="T437" s="127"/>
      <c r="U437" s="127"/>
      <c r="V437" s="127"/>
      <c r="W437" s="127"/>
      <c r="X437"/>
      <c r="Y437"/>
      <c r="Z437"/>
      <c r="AA437"/>
      <c r="AB437"/>
      <c r="AC437"/>
      <c r="AD437"/>
      <c r="AE437"/>
      <c r="AF437"/>
      <c r="AG437" s="118"/>
      <c r="AH437" s="118"/>
      <c r="AI437" s="118"/>
      <c r="AJ437" s="118"/>
      <c r="AK437" s="118"/>
      <c r="AL437" s="118"/>
      <c r="AM437" s="118"/>
      <c r="AN437" s="118"/>
      <c r="AO437" s="118"/>
      <c r="AR437"/>
      <c r="AS437"/>
      <c r="AT437"/>
      <c r="AU437"/>
      <c r="AV437"/>
      <c r="AW437"/>
    </row>
    <row r="438" spans="14:49" x14ac:dyDescent="0.2">
      <c r="N438"/>
      <c r="O438"/>
      <c r="P438"/>
      <c r="Q438"/>
      <c r="R438"/>
      <c r="S438"/>
      <c r="T438" s="127"/>
      <c r="U438" s="127"/>
      <c r="V438" s="127"/>
      <c r="W438" s="127"/>
      <c r="X438"/>
      <c r="Y438"/>
      <c r="Z438"/>
      <c r="AA438"/>
      <c r="AB438"/>
      <c r="AC438"/>
      <c r="AD438"/>
      <c r="AE438"/>
      <c r="AF438"/>
      <c r="AG438" s="118"/>
      <c r="AH438" s="118"/>
      <c r="AI438" s="118"/>
      <c r="AJ438" s="118"/>
      <c r="AK438" s="118"/>
      <c r="AL438" s="118"/>
      <c r="AM438" s="118"/>
      <c r="AN438" s="118"/>
      <c r="AO438" s="118"/>
      <c r="AR438"/>
      <c r="AS438"/>
      <c r="AT438"/>
      <c r="AU438"/>
      <c r="AV438"/>
      <c r="AW438"/>
    </row>
    <row r="439" spans="14:49" x14ac:dyDescent="0.2">
      <c r="N439"/>
      <c r="O439"/>
      <c r="P439"/>
      <c r="Q439"/>
      <c r="R439"/>
      <c r="S439"/>
      <c r="T439" s="127"/>
      <c r="U439" s="127"/>
      <c r="V439" s="127"/>
      <c r="W439" s="127"/>
      <c r="X439"/>
      <c r="Y439"/>
      <c r="Z439"/>
      <c r="AA439"/>
      <c r="AB439"/>
      <c r="AC439"/>
      <c r="AD439"/>
      <c r="AE439"/>
      <c r="AF439"/>
      <c r="AG439" s="118"/>
      <c r="AH439" s="118"/>
      <c r="AI439" s="118"/>
      <c r="AJ439" s="118"/>
      <c r="AK439" s="118"/>
      <c r="AL439" s="118"/>
      <c r="AM439" s="118"/>
      <c r="AN439" s="118"/>
      <c r="AO439" s="118"/>
      <c r="AR439"/>
      <c r="AS439"/>
      <c r="AT439"/>
      <c r="AU439"/>
      <c r="AV439"/>
      <c r="AW439"/>
    </row>
    <row r="440" spans="14:49" x14ac:dyDescent="0.2">
      <c r="N440"/>
      <c r="O440"/>
      <c r="P440"/>
      <c r="Q440"/>
      <c r="R440"/>
      <c r="S440"/>
      <c r="T440" s="127"/>
      <c r="U440" s="127"/>
      <c r="V440" s="127"/>
      <c r="W440" s="127"/>
      <c r="X440"/>
      <c r="Y440"/>
      <c r="Z440"/>
      <c r="AA440"/>
      <c r="AB440"/>
      <c r="AC440"/>
      <c r="AD440"/>
      <c r="AE440"/>
      <c r="AF440"/>
      <c r="AG440" s="118"/>
      <c r="AH440" s="118"/>
      <c r="AI440" s="118"/>
      <c r="AJ440" s="118"/>
      <c r="AK440" s="118"/>
      <c r="AL440" s="118"/>
      <c r="AM440" s="118"/>
      <c r="AN440" s="118"/>
      <c r="AO440" s="118"/>
      <c r="AR440"/>
      <c r="AS440"/>
      <c r="AT440"/>
      <c r="AU440"/>
      <c r="AV440"/>
      <c r="AW440"/>
    </row>
    <row r="441" spans="14:49" x14ac:dyDescent="0.2">
      <c r="N441"/>
      <c r="O441"/>
      <c r="P441"/>
      <c r="Q441"/>
      <c r="R441"/>
      <c r="S441"/>
      <c r="T441" s="127"/>
      <c r="U441" s="127"/>
      <c r="V441" s="127"/>
      <c r="W441" s="127"/>
      <c r="X441"/>
      <c r="Y441"/>
      <c r="Z441"/>
      <c r="AA441"/>
      <c r="AB441"/>
      <c r="AC441"/>
      <c r="AD441"/>
      <c r="AE441"/>
      <c r="AF441"/>
      <c r="AG441" s="118"/>
      <c r="AH441" s="118"/>
      <c r="AI441" s="118"/>
      <c r="AJ441" s="118"/>
      <c r="AK441" s="118"/>
      <c r="AL441" s="118"/>
      <c r="AM441" s="118"/>
      <c r="AN441" s="118"/>
      <c r="AO441" s="118"/>
      <c r="AR441"/>
      <c r="AS441"/>
      <c r="AT441"/>
      <c r="AU441"/>
      <c r="AV441"/>
      <c r="AW441"/>
    </row>
    <row r="442" spans="14:49" x14ac:dyDescent="0.2">
      <c r="N442"/>
      <c r="O442"/>
      <c r="P442"/>
      <c r="Q442"/>
      <c r="R442"/>
      <c r="S442"/>
      <c r="T442" s="127"/>
      <c r="U442" s="127"/>
      <c r="V442" s="127"/>
      <c r="W442" s="127"/>
      <c r="X442"/>
      <c r="Y442"/>
      <c r="Z442"/>
      <c r="AA442"/>
      <c r="AB442"/>
      <c r="AC442"/>
      <c r="AD442"/>
      <c r="AE442"/>
      <c r="AF442"/>
      <c r="AG442" s="118"/>
      <c r="AH442" s="118"/>
      <c r="AI442" s="118"/>
      <c r="AJ442" s="118"/>
      <c r="AK442" s="118"/>
      <c r="AL442" s="118"/>
      <c r="AM442" s="118"/>
      <c r="AN442" s="118"/>
      <c r="AO442" s="118"/>
      <c r="AR442"/>
      <c r="AS442"/>
      <c r="AT442"/>
      <c r="AU442"/>
      <c r="AV442"/>
      <c r="AW442"/>
    </row>
    <row r="443" spans="14:49" x14ac:dyDescent="0.2">
      <c r="N443"/>
      <c r="O443"/>
      <c r="P443"/>
      <c r="Q443"/>
      <c r="R443"/>
      <c r="S443"/>
      <c r="T443" s="127"/>
      <c r="U443" s="127"/>
      <c r="V443" s="127"/>
      <c r="W443" s="127"/>
      <c r="X443"/>
      <c r="Y443"/>
      <c r="Z443"/>
      <c r="AA443"/>
      <c r="AB443"/>
      <c r="AC443"/>
      <c r="AD443"/>
      <c r="AE443"/>
      <c r="AF443"/>
      <c r="AG443" s="118"/>
      <c r="AH443" s="118"/>
      <c r="AI443" s="118"/>
      <c r="AJ443" s="118"/>
      <c r="AK443" s="118"/>
      <c r="AL443" s="118"/>
      <c r="AM443" s="118"/>
      <c r="AN443" s="118"/>
      <c r="AO443" s="118"/>
      <c r="AR443"/>
      <c r="AS443"/>
      <c r="AT443"/>
      <c r="AU443"/>
      <c r="AV443"/>
      <c r="AW443"/>
    </row>
    <row r="444" spans="14:49" x14ac:dyDescent="0.2">
      <c r="N444"/>
      <c r="O444"/>
      <c r="P444"/>
      <c r="Q444"/>
      <c r="R444"/>
      <c r="S444"/>
      <c r="T444" s="127"/>
      <c r="U444" s="127"/>
      <c r="V444" s="127"/>
      <c r="W444" s="127"/>
      <c r="X444"/>
      <c r="Y444"/>
      <c r="Z444"/>
      <c r="AA444"/>
      <c r="AB444"/>
      <c r="AC444"/>
      <c r="AD444"/>
      <c r="AE444"/>
      <c r="AF444"/>
      <c r="AG444" s="118"/>
      <c r="AH444" s="118"/>
      <c r="AI444" s="118"/>
      <c r="AJ444" s="118"/>
      <c r="AK444" s="118"/>
      <c r="AL444" s="118"/>
      <c r="AM444" s="118"/>
      <c r="AN444" s="118"/>
      <c r="AO444" s="118"/>
      <c r="AR444"/>
      <c r="AS444"/>
      <c r="AT444"/>
      <c r="AU444"/>
      <c r="AV444"/>
      <c r="AW444"/>
    </row>
    <row r="445" spans="14:49" x14ac:dyDescent="0.2">
      <c r="N445"/>
      <c r="O445"/>
      <c r="P445"/>
      <c r="Q445"/>
      <c r="R445"/>
      <c r="S445"/>
      <c r="T445" s="127"/>
      <c r="U445" s="127"/>
      <c r="V445" s="127"/>
      <c r="W445" s="127"/>
      <c r="X445"/>
      <c r="Y445"/>
      <c r="Z445"/>
      <c r="AA445"/>
      <c r="AB445"/>
      <c r="AC445"/>
      <c r="AD445"/>
      <c r="AE445"/>
      <c r="AF445"/>
      <c r="AG445" s="118"/>
      <c r="AH445" s="118"/>
      <c r="AI445" s="118"/>
      <c r="AJ445" s="118"/>
      <c r="AK445" s="118"/>
      <c r="AL445" s="118"/>
      <c r="AM445" s="118"/>
      <c r="AN445" s="118"/>
      <c r="AO445" s="118"/>
      <c r="AR445"/>
      <c r="AS445"/>
      <c r="AT445"/>
      <c r="AU445"/>
      <c r="AV445"/>
      <c r="AW445"/>
    </row>
    <row r="446" spans="14:49" x14ac:dyDescent="0.2">
      <c r="N446"/>
      <c r="O446"/>
      <c r="P446"/>
      <c r="Q446"/>
      <c r="R446"/>
      <c r="S446"/>
      <c r="T446" s="127"/>
      <c r="U446" s="127"/>
      <c r="V446" s="127"/>
      <c r="W446" s="127"/>
      <c r="X446"/>
      <c r="Y446"/>
      <c r="Z446"/>
      <c r="AA446"/>
      <c r="AB446"/>
      <c r="AC446"/>
      <c r="AD446"/>
      <c r="AE446"/>
      <c r="AF446"/>
      <c r="AG446" s="118"/>
      <c r="AH446" s="118"/>
      <c r="AI446" s="118"/>
      <c r="AJ446" s="118"/>
      <c r="AK446" s="118"/>
      <c r="AL446" s="118"/>
      <c r="AM446" s="118"/>
      <c r="AN446" s="118"/>
      <c r="AO446" s="118"/>
      <c r="AR446"/>
      <c r="AS446"/>
      <c r="AT446"/>
      <c r="AU446"/>
      <c r="AV446"/>
      <c r="AW446"/>
    </row>
    <row r="447" spans="14:49" x14ac:dyDescent="0.2">
      <c r="N447"/>
      <c r="O447"/>
      <c r="P447"/>
      <c r="Q447"/>
      <c r="R447"/>
      <c r="S447"/>
      <c r="T447" s="127"/>
      <c r="U447" s="127"/>
      <c r="V447" s="127"/>
      <c r="W447" s="127"/>
      <c r="X447"/>
      <c r="Y447"/>
      <c r="Z447"/>
      <c r="AA447"/>
      <c r="AB447"/>
      <c r="AC447"/>
      <c r="AD447"/>
      <c r="AE447"/>
      <c r="AF447"/>
      <c r="AG447" s="118"/>
      <c r="AH447" s="118"/>
      <c r="AI447" s="118"/>
      <c r="AJ447" s="118"/>
      <c r="AK447" s="118"/>
      <c r="AL447" s="118"/>
      <c r="AM447" s="118"/>
      <c r="AN447" s="118"/>
      <c r="AO447" s="118"/>
      <c r="AR447"/>
      <c r="AS447"/>
      <c r="AT447"/>
      <c r="AU447"/>
      <c r="AV447"/>
      <c r="AW447"/>
    </row>
    <row r="448" spans="14:49" x14ac:dyDescent="0.2">
      <c r="N448"/>
      <c r="O448"/>
      <c r="P448"/>
      <c r="Q448"/>
      <c r="R448"/>
      <c r="S448"/>
      <c r="T448" s="127"/>
      <c r="U448" s="127"/>
      <c r="V448" s="127"/>
      <c r="W448" s="127"/>
      <c r="X448"/>
      <c r="Y448"/>
      <c r="Z448"/>
      <c r="AA448"/>
      <c r="AB448"/>
      <c r="AC448"/>
      <c r="AD448"/>
      <c r="AE448"/>
      <c r="AF448"/>
      <c r="AG448" s="118"/>
      <c r="AH448" s="118"/>
      <c r="AI448" s="118"/>
      <c r="AJ448" s="118"/>
      <c r="AK448" s="118"/>
      <c r="AL448" s="118"/>
      <c r="AM448" s="118"/>
      <c r="AN448" s="118"/>
      <c r="AO448" s="118"/>
      <c r="AR448"/>
      <c r="AS448"/>
      <c r="AT448"/>
      <c r="AU448"/>
      <c r="AV448"/>
      <c r="AW448"/>
    </row>
    <row r="449" spans="14:49" x14ac:dyDescent="0.2">
      <c r="N449"/>
      <c r="O449"/>
      <c r="P449"/>
      <c r="Q449"/>
      <c r="R449"/>
      <c r="S449"/>
      <c r="T449" s="127"/>
      <c r="U449" s="127"/>
      <c r="V449" s="127"/>
      <c r="W449" s="127"/>
      <c r="X449"/>
      <c r="Y449"/>
      <c r="Z449"/>
      <c r="AA449"/>
      <c r="AB449"/>
      <c r="AC449"/>
      <c r="AD449"/>
      <c r="AE449"/>
      <c r="AF449"/>
      <c r="AG449" s="118"/>
      <c r="AH449" s="118"/>
      <c r="AI449" s="118"/>
      <c r="AJ449" s="118"/>
      <c r="AK449" s="118"/>
      <c r="AL449" s="118"/>
      <c r="AM449" s="118"/>
      <c r="AN449" s="118"/>
      <c r="AO449" s="118"/>
      <c r="AR449"/>
      <c r="AS449"/>
      <c r="AT449"/>
      <c r="AU449"/>
      <c r="AV449"/>
      <c r="AW449"/>
    </row>
    <row r="450" spans="14:49" x14ac:dyDescent="0.2">
      <c r="N450"/>
      <c r="O450"/>
      <c r="P450"/>
      <c r="Q450"/>
      <c r="R450"/>
      <c r="S450"/>
      <c r="T450" s="127"/>
      <c r="U450" s="127"/>
      <c r="V450" s="127"/>
      <c r="W450" s="127"/>
      <c r="X450"/>
      <c r="Y450"/>
      <c r="Z450"/>
      <c r="AA450"/>
      <c r="AB450"/>
      <c r="AC450"/>
      <c r="AD450"/>
      <c r="AE450"/>
      <c r="AF450"/>
      <c r="AG450" s="118"/>
      <c r="AH450" s="118"/>
      <c r="AI450" s="118"/>
      <c r="AJ450" s="118"/>
      <c r="AK450" s="118"/>
      <c r="AL450" s="118"/>
      <c r="AM450" s="118"/>
      <c r="AN450" s="118"/>
      <c r="AO450" s="118"/>
      <c r="AR450"/>
      <c r="AS450"/>
      <c r="AT450"/>
      <c r="AU450"/>
      <c r="AV450"/>
      <c r="AW450"/>
    </row>
    <row r="451" spans="14:49" x14ac:dyDescent="0.2">
      <c r="N451"/>
      <c r="O451"/>
      <c r="P451"/>
      <c r="Q451"/>
      <c r="R451"/>
      <c r="S451"/>
      <c r="T451" s="127"/>
      <c r="U451" s="127"/>
      <c r="V451" s="127"/>
      <c r="W451" s="127"/>
      <c r="X451"/>
      <c r="Y451"/>
      <c r="Z451"/>
      <c r="AA451"/>
      <c r="AB451"/>
      <c r="AC451"/>
      <c r="AD451"/>
      <c r="AE451"/>
      <c r="AF451"/>
      <c r="AG451" s="118"/>
      <c r="AH451" s="118"/>
      <c r="AI451" s="118"/>
      <c r="AJ451" s="118"/>
      <c r="AK451" s="118"/>
      <c r="AL451" s="118"/>
      <c r="AM451" s="118"/>
      <c r="AN451" s="118"/>
      <c r="AO451" s="118"/>
      <c r="AR451"/>
      <c r="AS451"/>
      <c r="AT451"/>
      <c r="AU451"/>
      <c r="AV451"/>
      <c r="AW451"/>
    </row>
    <row r="452" spans="14:49" x14ac:dyDescent="0.2">
      <c r="N452"/>
      <c r="O452"/>
      <c r="P452"/>
      <c r="Q452"/>
      <c r="R452"/>
      <c r="S452"/>
      <c r="T452" s="127"/>
      <c r="U452" s="127"/>
      <c r="V452" s="127"/>
      <c r="W452" s="127"/>
      <c r="X452"/>
      <c r="Y452"/>
      <c r="Z452"/>
      <c r="AA452"/>
      <c r="AB452"/>
      <c r="AC452"/>
      <c r="AD452"/>
      <c r="AE452"/>
      <c r="AF452"/>
      <c r="AG452" s="118"/>
      <c r="AH452" s="118"/>
      <c r="AI452" s="118"/>
      <c r="AJ452" s="118"/>
      <c r="AK452" s="118"/>
      <c r="AL452" s="118"/>
      <c r="AM452" s="118"/>
      <c r="AN452" s="118"/>
      <c r="AO452" s="118"/>
      <c r="AR452"/>
      <c r="AS452"/>
      <c r="AT452"/>
      <c r="AU452"/>
      <c r="AV452"/>
      <c r="AW452"/>
    </row>
    <row r="453" spans="14:49" x14ac:dyDescent="0.2">
      <c r="N453"/>
      <c r="O453"/>
      <c r="P453"/>
      <c r="Q453"/>
      <c r="R453"/>
      <c r="S453"/>
      <c r="T453" s="127"/>
      <c r="U453" s="127"/>
      <c r="V453" s="127"/>
      <c r="W453" s="127"/>
      <c r="X453"/>
      <c r="Y453"/>
      <c r="Z453"/>
      <c r="AA453"/>
      <c r="AB453"/>
      <c r="AC453"/>
      <c r="AD453"/>
      <c r="AE453"/>
      <c r="AF453"/>
      <c r="AG453" s="118"/>
      <c r="AH453" s="118"/>
      <c r="AI453" s="118"/>
      <c r="AJ453" s="118"/>
      <c r="AK453" s="118"/>
      <c r="AL453" s="118"/>
      <c r="AM453" s="118"/>
      <c r="AN453" s="118"/>
      <c r="AO453" s="118"/>
      <c r="AR453"/>
      <c r="AS453"/>
      <c r="AT453"/>
      <c r="AU453"/>
      <c r="AV453"/>
      <c r="AW453"/>
    </row>
    <row r="454" spans="14:49" x14ac:dyDescent="0.2">
      <c r="N454"/>
      <c r="O454"/>
      <c r="P454"/>
      <c r="Q454"/>
      <c r="R454"/>
      <c r="S454"/>
      <c r="T454" s="127"/>
      <c r="U454" s="127"/>
      <c r="V454" s="127"/>
      <c r="W454" s="127"/>
      <c r="X454"/>
      <c r="Y454"/>
      <c r="Z454"/>
      <c r="AA454"/>
      <c r="AB454"/>
      <c r="AC454"/>
      <c r="AD454"/>
      <c r="AE454"/>
      <c r="AF454"/>
      <c r="AG454" s="118"/>
      <c r="AH454" s="118"/>
      <c r="AI454" s="118"/>
      <c r="AJ454" s="118"/>
      <c r="AK454" s="118"/>
      <c r="AL454" s="118"/>
      <c r="AM454" s="118"/>
      <c r="AN454" s="118"/>
      <c r="AO454" s="118"/>
      <c r="AR454"/>
      <c r="AS454"/>
      <c r="AT454"/>
      <c r="AU454"/>
      <c r="AV454"/>
      <c r="AW454"/>
    </row>
    <row r="455" spans="14:49" x14ac:dyDescent="0.2">
      <c r="N455"/>
      <c r="O455"/>
      <c r="P455"/>
      <c r="Q455"/>
      <c r="R455"/>
      <c r="S455"/>
      <c r="T455" s="127"/>
      <c r="U455" s="127"/>
      <c r="V455" s="127"/>
      <c r="W455" s="127"/>
      <c r="X455"/>
      <c r="Y455"/>
      <c r="Z455"/>
      <c r="AA455"/>
      <c r="AB455"/>
      <c r="AC455"/>
      <c r="AD455"/>
      <c r="AE455"/>
      <c r="AF455"/>
      <c r="AG455" s="118"/>
      <c r="AH455" s="118"/>
      <c r="AI455" s="118"/>
      <c r="AJ455" s="118"/>
      <c r="AK455" s="118"/>
      <c r="AL455" s="118"/>
      <c r="AM455" s="118"/>
      <c r="AN455" s="118"/>
      <c r="AO455" s="118"/>
      <c r="AR455"/>
      <c r="AS455"/>
      <c r="AT455"/>
      <c r="AU455"/>
      <c r="AV455"/>
      <c r="AW455"/>
    </row>
    <row r="456" spans="14:49" x14ac:dyDescent="0.2">
      <c r="N456"/>
      <c r="O456"/>
      <c r="P456"/>
      <c r="Q456"/>
      <c r="R456"/>
      <c r="S456"/>
      <c r="T456" s="127"/>
      <c r="U456" s="127"/>
      <c r="V456" s="127"/>
      <c r="W456" s="127"/>
      <c r="X456"/>
      <c r="Y456"/>
      <c r="Z456"/>
      <c r="AA456"/>
      <c r="AB456"/>
      <c r="AC456"/>
      <c r="AD456"/>
      <c r="AE456"/>
      <c r="AF456"/>
      <c r="AG456" s="118"/>
      <c r="AH456" s="118"/>
      <c r="AI456" s="118"/>
      <c r="AJ456" s="118"/>
      <c r="AK456" s="118"/>
      <c r="AL456" s="118"/>
      <c r="AM456" s="118"/>
      <c r="AN456" s="118"/>
      <c r="AO456" s="118"/>
      <c r="AR456"/>
      <c r="AS456"/>
      <c r="AT456"/>
      <c r="AU456"/>
      <c r="AV456"/>
      <c r="AW456"/>
    </row>
    <row r="457" spans="14:49" x14ac:dyDescent="0.2">
      <c r="N457"/>
      <c r="O457"/>
      <c r="P457"/>
      <c r="Q457"/>
      <c r="R457"/>
      <c r="S457"/>
      <c r="T457" s="127"/>
      <c r="U457" s="127"/>
      <c r="V457" s="127"/>
      <c r="W457" s="127"/>
      <c r="X457"/>
      <c r="Y457"/>
      <c r="Z457"/>
      <c r="AA457"/>
      <c r="AB457"/>
      <c r="AC457"/>
      <c r="AD457"/>
      <c r="AE457"/>
      <c r="AF457"/>
      <c r="AG457" s="118"/>
      <c r="AH457" s="118"/>
      <c r="AI457" s="118"/>
      <c r="AJ457" s="118"/>
      <c r="AK457" s="118"/>
      <c r="AL457" s="118"/>
      <c r="AM457" s="118"/>
      <c r="AN457" s="118"/>
      <c r="AO457" s="118"/>
      <c r="AR457"/>
      <c r="AS457"/>
      <c r="AT457"/>
      <c r="AU457"/>
      <c r="AV457"/>
      <c r="AW457"/>
    </row>
    <row r="458" spans="14:49" x14ac:dyDescent="0.2">
      <c r="N458"/>
      <c r="O458"/>
      <c r="P458"/>
      <c r="Q458"/>
      <c r="R458"/>
      <c r="S458"/>
      <c r="T458" s="127"/>
      <c r="U458" s="127"/>
      <c r="V458" s="127"/>
      <c r="W458" s="127"/>
      <c r="X458"/>
      <c r="Y458"/>
      <c r="Z458"/>
      <c r="AA458"/>
      <c r="AB458"/>
      <c r="AC458"/>
      <c r="AD458"/>
      <c r="AE458"/>
      <c r="AF458"/>
      <c r="AG458" s="118"/>
      <c r="AH458" s="118"/>
      <c r="AI458" s="118"/>
      <c r="AJ458" s="118"/>
      <c r="AK458" s="118"/>
      <c r="AL458" s="118"/>
      <c r="AM458" s="118"/>
      <c r="AN458" s="118"/>
      <c r="AO458" s="118"/>
      <c r="AR458"/>
      <c r="AS458"/>
      <c r="AT458"/>
      <c r="AU458"/>
      <c r="AV458"/>
      <c r="AW458"/>
    </row>
    <row r="459" spans="14:49" x14ac:dyDescent="0.2">
      <c r="N459"/>
      <c r="O459"/>
      <c r="P459"/>
      <c r="Q459"/>
      <c r="R459"/>
      <c r="S459"/>
      <c r="T459" s="127"/>
      <c r="U459" s="127"/>
      <c r="V459" s="127"/>
      <c r="W459" s="127"/>
      <c r="X459"/>
      <c r="Y459"/>
      <c r="Z459"/>
      <c r="AA459"/>
      <c r="AB459"/>
      <c r="AC459"/>
      <c r="AD459"/>
      <c r="AE459"/>
      <c r="AF459"/>
      <c r="AG459" s="118"/>
      <c r="AH459" s="118"/>
      <c r="AI459" s="118"/>
      <c r="AJ459" s="118"/>
      <c r="AK459" s="118"/>
      <c r="AL459" s="118"/>
      <c r="AM459" s="118"/>
      <c r="AN459" s="118"/>
      <c r="AO459" s="118"/>
      <c r="AR459"/>
      <c r="AS459"/>
      <c r="AT459"/>
      <c r="AU459"/>
      <c r="AV459"/>
      <c r="AW459"/>
    </row>
    <row r="460" spans="14:49" x14ac:dyDescent="0.2">
      <c r="N460"/>
      <c r="O460"/>
      <c r="P460"/>
      <c r="Q460"/>
      <c r="R460"/>
      <c r="S460"/>
      <c r="T460" s="127"/>
      <c r="U460" s="127"/>
      <c r="V460" s="127"/>
      <c r="W460" s="127"/>
      <c r="X460"/>
      <c r="Y460"/>
      <c r="Z460"/>
      <c r="AA460"/>
      <c r="AB460"/>
      <c r="AC460"/>
      <c r="AD460"/>
      <c r="AE460"/>
      <c r="AF460"/>
      <c r="AG460" s="118"/>
      <c r="AH460" s="118"/>
      <c r="AI460" s="118"/>
      <c r="AJ460" s="118"/>
      <c r="AK460" s="118"/>
      <c r="AL460" s="118"/>
      <c r="AM460" s="118"/>
      <c r="AN460" s="118"/>
      <c r="AO460" s="118"/>
      <c r="AR460"/>
      <c r="AS460"/>
      <c r="AT460"/>
      <c r="AU460"/>
      <c r="AV460"/>
      <c r="AW460"/>
    </row>
    <row r="461" spans="14:49" x14ac:dyDescent="0.2">
      <c r="N461"/>
      <c r="O461"/>
      <c r="P461"/>
      <c r="Q461"/>
      <c r="R461"/>
      <c r="S461"/>
      <c r="T461" s="127"/>
      <c r="U461" s="127"/>
      <c r="V461" s="127"/>
      <c r="W461" s="127"/>
      <c r="X461"/>
      <c r="Y461"/>
      <c r="Z461"/>
      <c r="AA461"/>
      <c r="AB461"/>
      <c r="AC461"/>
      <c r="AD461"/>
      <c r="AE461"/>
      <c r="AF461"/>
      <c r="AG461" s="118"/>
      <c r="AH461" s="118"/>
      <c r="AI461" s="118"/>
      <c r="AJ461" s="118"/>
      <c r="AK461" s="118"/>
      <c r="AL461" s="118"/>
      <c r="AM461" s="118"/>
      <c r="AN461" s="118"/>
      <c r="AO461" s="118"/>
      <c r="AR461"/>
      <c r="AS461"/>
      <c r="AT461"/>
      <c r="AU461"/>
      <c r="AV461"/>
      <c r="AW461"/>
    </row>
    <row r="462" spans="14:49" x14ac:dyDescent="0.2">
      <c r="N462"/>
      <c r="O462"/>
      <c r="P462"/>
      <c r="Q462"/>
      <c r="R462"/>
      <c r="S462"/>
      <c r="T462" s="127"/>
      <c r="U462" s="127"/>
      <c r="V462" s="127"/>
      <c r="W462" s="127"/>
      <c r="X462"/>
      <c r="Y462"/>
      <c r="Z462"/>
      <c r="AA462"/>
      <c r="AB462"/>
      <c r="AC462"/>
      <c r="AD462"/>
      <c r="AE462"/>
      <c r="AF462"/>
      <c r="AG462" s="118"/>
      <c r="AH462" s="118"/>
      <c r="AI462" s="118"/>
      <c r="AJ462" s="118"/>
      <c r="AK462" s="118"/>
      <c r="AL462" s="118"/>
      <c r="AM462" s="118"/>
      <c r="AN462" s="118"/>
      <c r="AO462" s="118"/>
      <c r="AR462"/>
      <c r="AS462"/>
      <c r="AT462"/>
      <c r="AU462"/>
      <c r="AV462"/>
      <c r="AW462"/>
    </row>
    <row r="463" spans="14:49" x14ac:dyDescent="0.2">
      <c r="N463"/>
      <c r="O463"/>
      <c r="P463"/>
      <c r="Q463"/>
      <c r="R463"/>
      <c r="S463"/>
      <c r="T463" s="127"/>
      <c r="U463" s="127"/>
      <c r="V463" s="127"/>
      <c r="W463" s="127"/>
      <c r="X463"/>
      <c r="Y463"/>
      <c r="Z463"/>
      <c r="AA463"/>
      <c r="AB463"/>
      <c r="AC463"/>
      <c r="AD463"/>
      <c r="AE463"/>
      <c r="AF463"/>
      <c r="AG463" s="118"/>
      <c r="AH463" s="118"/>
      <c r="AI463" s="118"/>
      <c r="AJ463" s="118"/>
      <c r="AK463" s="118"/>
      <c r="AL463" s="118"/>
      <c r="AM463" s="118"/>
      <c r="AN463" s="118"/>
      <c r="AO463" s="118"/>
      <c r="AR463"/>
      <c r="AS463"/>
      <c r="AT463"/>
      <c r="AU463"/>
      <c r="AV463"/>
      <c r="AW463"/>
    </row>
    <row r="464" spans="14:49" x14ac:dyDescent="0.2">
      <c r="N464"/>
      <c r="O464"/>
      <c r="P464"/>
      <c r="Q464"/>
      <c r="R464"/>
      <c r="S464"/>
      <c r="T464" s="127"/>
      <c r="U464" s="127"/>
      <c r="V464" s="127"/>
      <c r="W464" s="127"/>
      <c r="X464"/>
      <c r="Y464"/>
      <c r="Z464"/>
      <c r="AA464"/>
      <c r="AB464"/>
      <c r="AC464"/>
      <c r="AD464"/>
      <c r="AE464"/>
      <c r="AF464"/>
      <c r="AG464" s="118"/>
      <c r="AH464" s="118"/>
      <c r="AI464" s="118"/>
      <c r="AJ464" s="118"/>
      <c r="AK464" s="118"/>
      <c r="AL464" s="118"/>
      <c r="AM464" s="118"/>
      <c r="AN464" s="118"/>
      <c r="AO464" s="118"/>
      <c r="AR464"/>
      <c r="AS464"/>
      <c r="AT464"/>
      <c r="AU464"/>
      <c r="AV464"/>
      <c r="AW464"/>
    </row>
    <row r="465" spans="14:49" x14ac:dyDescent="0.2">
      <c r="N465"/>
      <c r="O465"/>
      <c r="P465"/>
      <c r="Q465"/>
      <c r="R465"/>
      <c r="S465"/>
      <c r="T465" s="127"/>
      <c r="U465" s="127"/>
      <c r="V465" s="127"/>
      <c r="W465" s="127"/>
      <c r="X465"/>
      <c r="Y465"/>
      <c r="Z465"/>
      <c r="AA465"/>
      <c r="AB465"/>
      <c r="AC465"/>
      <c r="AD465"/>
      <c r="AE465"/>
      <c r="AF465"/>
      <c r="AG465" s="118"/>
      <c r="AH465" s="118"/>
      <c r="AI465" s="118"/>
      <c r="AJ465" s="118"/>
      <c r="AK465" s="118"/>
      <c r="AL465" s="118"/>
      <c r="AM465" s="118"/>
      <c r="AN465" s="118"/>
      <c r="AO465" s="118"/>
      <c r="AR465"/>
      <c r="AS465"/>
      <c r="AT465"/>
      <c r="AU465"/>
      <c r="AV465"/>
      <c r="AW465"/>
    </row>
    <row r="466" spans="14:49" x14ac:dyDescent="0.2">
      <c r="N466"/>
      <c r="O466"/>
      <c r="P466"/>
      <c r="Q466"/>
      <c r="R466"/>
      <c r="S466"/>
      <c r="T466" s="127"/>
      <c r="U466" s="127"/>
      <c r="V466" s="127"/>
      <c r="W466" s="127"/>
      <c r="X466"/>
      <c r="Y466"/>
      <c r="Z466"/>
      <c r="AA466"/>
      <c r="AB466"/>
      <c r="AC466"/>
      <c r="AD466"/>
      <c r="AE466"/>
      <c r="AF466"/>
      <c r="AG466" s="118"/>
      <c r="AH466" s="118"/>
      <c r="AI466" s="118"/>
      <c r="AJ466" s="118"/>
      <c r="AK466" s="118"/>
      <c r="AL466" s="118"/>
      <c r="AM466" s="118"/>
      <c r="AN466" s="118"/>
      <c r="AO466" s="118"/>
      <c r="AR466"/>
      <c r="AS466"/>
      <c r="AT466"/>
      <c r="AU466"/>
      <c r="AV466"/>
      <c r="AW466"/>
    </row>
    <row r="467" spans="14:49" x14ac:dyDescent="0.2">
      <c r="N467"/>
      <c r="O467"/>
      <c r="P467"/>
      <c r="Q467"/>
      <c r="R467"/>
      <c r="S467"/>
      <c r="T467" s="127"/>
      <c r="U467" s="127"/>
      <c r="V467" s="127"/>
      <c r="W467" s="127"/>
      <c r="X467"/>
      <c r="Y467"/>
      <c r="Z467"/>
      <c r="AA467"/>
      <c r="AB467"/>
      <c r="AC467"/>
      <c r="AD467"/>
      <c r="AE467"/>
      <c r="AF467"/>
      <c r="AG467" s="118"/>
      <c r="AH467" s="118"/>
      <c r="AI467" s="118"/>
      <c r="AJ467" s="118"/>
      <c r="AK467" s="118"/>
      <c r="AL467" s="118"/>
      <c r="AM467" s="118"/>
      <c r="AN467" s="118"/>
      <c r="AO467" s="118"/>
      <c r="AR467"/>
      <c r="AS467"/>
      <c r="AT467"/>
      <c r="AU467"/>
      <c r="AV467"/>
      <c r="AW467"/>
    </row>
    <row r="468" spans="14:49" x14ac:dyDescent="0.2">
      <c r="N468"/>
      <c r="O468"/>
      <c r="P468"/>
      <c r="Q468"/>
      <c r="R468"/>
      <c r="S468"/>
      <c r="T468" s="127"/>
      <c r="U468" s="127"/>
      <c r="V468" s="127"/>
      <c r="W468" s="127"/>
      <c r="X468"/>
      <c r="Y468"/>
      <c r="Z468"/>
      <c r="AA468"/>
      <c r="AB468"/>
      <c r="AC468"/>
      <c r="AD468"/>
      <c r="AE468"/>
      <c r="AF468"/>
      <c r="AG468" s="118"/>
      <c r="AH468" s="118"/>
      <c r="AI468" s="118"/>
      <c r="AJ468" s="118"/>
      <c r="AK468" s="118"/>
      <c r="AL468" s="118"/>
      <c r="AM468" s="118"/>
      <c r="AN468" s="118"/>
      <c r="AO468" s="118"/>
      <c r="AR468"/>
      <c r="AS468"/>
      <c r="AT468"/>
      <c r="AU468"/>
      <c r="AV468"/>
      <c r="AW468"/>
    </row>
    <row r="469" spans="14:49" x14ac:dyDescent="0.2">
      <c r="N469"/>
      <c r="O469"/>
      <c r="P469"/>
      <c r="Q469"/>
      <c r="R469"/>
      <c r="S469"/>
      <c r="T469" s="127"/>
      <c r="U469" s="127"/>
      <c r="V469" s="127"/>
      <c r="W469" s="127"/>
      <c r="X469"/>
      <c r="Y469"/>
      <c r="Z469"/>
      <c r="AA469"/>
      <c r="AB469"/>
      <c r="AC469"/>
      <c r="AD469"/>
      <c r="AE469"/>
      <c r="AF469"/>
      <c r="AG469" s="118"/>
      <c r="AH469" s="118"/>
      <c r="AI469" s="118"/>
      <c r="AJ469" s="118"/>
      <c r="AK469" s="118"/>
      <c r="AL469" s="118"/>
      <c r="AM469" s="118"/>
      <c r="AN469" s="118"/>
      <c r="AO469" s="118"/>
      <c r="AR469"/>
      <c r="AS469"/>
      <c r="AT469"/>
      <c r="AU469"/>
      <c r="AV469"/>
      <c r="AW469"/>
    </row>
    <row r="470" spans="14:49" x14ac:dyDescent="0.2">
      <c r="N470"/>
      <c r="O470"/>
      <c r="P470"/>
      <c r="Q470"/>
      <c r="R470"/>
      <c r="S470"/>
      <c r="T470" s="127"/>
      <c r="U470" s="127"/>
      <c r="V470" s="127"/>
      <c r="W470" s="127"/>
      <c r="X470"/>
      <c r="Y470"/>
      <c r="Z470"/>
      <c r="AA470"/>
      <c r="AB470"/>
      <c r="AC470"/>
      <c r="AD470"/>
      <c r="AE470"/>
      <c r="AF470"/>
      <c r="AG470" s="118"/>
      <c r="AH470" s="118"/>
      <c r="AI470" s="118"/>
      <c r="AJ470" s="118"/>
      <c r="AK470" s="118"/>
      <c r="AL470" s="118"/>
      <c r="AM470" s="118"/>
      <c r="AN470" s="118"/>
      <c r="AO470" s="118"/>
      <c r="AR470"/>
      <c r="AS470"/>
      <c r="AT470"/>
      <c r="AU470"/>
      <c r="AV470"/>
      <c r="AW470"/>
    </row>
    <row r="471" spans="14:49" x14ac:dyDescent="0.2">
      <c r="N471"/>
      <c r="O471"/>
      <c r="P471"/>
      <c r="Q471"/>
      <c r="R471"/>
      <c r="S471"/>
      <c r="T471" s="127"/>
      <c r="U471" s="127"/>
      <c r="V471" s="127"/>
      <c r="W471" s="127"/>
      <c r="X471"/>
      <c r="Y471"/>
      <c r="Z471"/>
      <c r="AA471"/>
      <c r="AB471"/>
      <c r="AC471"/>
      <c r="AD471"/>
      <c r="AE471"/>
      <c r="AF471"/>
      <c r="AG471" s="118"/>
      <c r="AH471" s="118"/>
      <c r="AI471" s="118"/>
      <c r="AJ471" s="118"/>
      <c r="AK471" s="118"/>
      <c r="AL471" s="118"/>
      <c r="AM471" s="118"/>
      <c r="AN471" s="118"/>
      <c r="AO471" s="118"/>
      <c r="AR471"/>
      <c r="AS471"/>
      <c r="AT471"/>
      <c r="AU471"/>
      <c r="AV471"/>
      <c r="AW471"/>
    </row>
    <row r="472" spans="14:49" x14ac:dyDescent="0.2">
      <c r="N472"/>
      <c r="O472"/>
      <c r="P472"/>
      <c r="Q472"/>
      <c r="R472"/>
      <c r="S472"/>
      <c r="T472" s="127"/>
      <c r="U472" s="127"/>
      <c r="V472" s="127"/>
      <c r="W472" s="127"/>
      <c r="X472"/>
      <c r="Y472"/>
      <c r="Z472"/>
      <c r="AA472"/>
      <c r="AB472"/>
      <c r="AC472"/>
      <c r="AD472"/>
      <c r="AE472"/>
      <c r="AF472"/>
      <c r="AG472" s="118"/>
      <c r="AH472" s="118"/>
      <c r="AI472" s="118"/>
      <c r="AJ472" s="118"/>
      <c r="AK472" s="118"/>
      <c r="AL472" s="118"/>
      <c r="AM472" s="118"/>
      <c r="AN472" s="118"/>
      <c r="AO472" s="118"/>
      <c r="AR472"/>
      <c r="AS472"/>
      <c r="AT472"/>
      <c r="AU472"/>
      <c r="AV472"/>
      <c r="AW472"/>
    </row>
    <row r="473" spans="14:49" x14ac:dyDescent="0.2">
      <c r="N473"/>
      <c r="O473"/>
      <c r="P473"/>
      <c r="Q473"/>
      <c r="R473"/>
      <c r="S473"/>
      <c r="T473" s="127"/>
      <c r="U473" s="127"/>
      <c r="V473" s="127"/>
      <c r="W473" s="127"/>
      <c r="X473"/>
      <c r="Y473"/>
      <c r="Z473"/>
      <c r="AA473"/>
      <c r="AB473"/>
      <c r="AC473"/>
      <c r="AD473"/>
      <c r="AE473"/>
      <c r="AF473"/>
      <c r="AG473" s="118"/>
      <c r="AH473" s="118"/>
      <c r="AI473" s="118"/>
      <c r="AJ473" s="118"/>
      <c r="AK473" s="118"/>
      <c r="AL473" s="118"/>
      <c r="AM473" s="118"/>
      <c r="AN473" s="118"/>
      <c r="AO473" s="118"/>
      <c r="AR473"/>
      <c r="AS473"/>
      <c r="AT473"/>
      <c r="AU473"/>
      <c r="AV473"/>
      <c r="AW473"/>
    </row>
    <row r="474" spans="14:49" x14ac:dyDescent="0.2">
      <c r="N474"/>
      <c r="O474"/>
      <c r="P474"/>
      <c r="Q474"/>
      <c r="R474"/>
      <c r="S474"/>
      <c r="T474" s="127"/>
      <c r="U474" s="127"/>
      <c r="V474" s="127"/>
      <c r="W474" s="127"/>
      <c r="X474"/>
      <c r="Y474"/>
      <c r="Z474"/>
      <c r="AA474"/>
      <c r="AB474"/>
      <c r="AC474"/>
      <c r="AD474"/>
      <c r="AE474"/>
      <c r="AF474"/>
      <c r="AG474" s="118"/>
      <c r="AH474" s="118"/>
      <c r="AI474" s="118"/>
      <c r="AJ474" s="118"/>
      <c r="AK474" s="118"/>
      <c r="AL474" s="118"/>
      <c r="AM474" s="118"/>
      <c r="AN474" s="118"/>
      <c r="AO474" s="118"/>
      <c r="AR474"/>
      <c r="AS474"/>
      <c r="AT474"/>
      <c r="AU474"/>
      <c r="AV474"/>
      <c r="AW474"/>
    </row>
    <row r="475" spans="14:49" x14ac:dyDescent="0.2">
      <c r="N475"/>
      <c r="O475"/>
      <c r="P475"/>
      <c r="Q475"/>
      <c r="R475"/>
      <c r="S475"/>
      <c r="T475" s="127"/>
      <c r="U475" s="127"/>
      <c r="V475" s="127"/>
      <c r="W475" s="127"/>
      <c r="X475"/>
      <c r="Y475"/>
      <c r="Z475"/>
      <c r="AA475"/>
      <c r="AB475"/>
      <c r="AC475"/>
      <c r="AD475"/>
      <c r="AE475"/>
      <c r="AF475"/>
      <c r="AG475" s="118"/>
      <c r="AH475" s="118"/>
      <c r="AI475" s="118"/>
      <c r="AJ475" s="118"/>
      <c r="AK475" s="118"/>
      <c r="AL475" s="118"/>
      <c r="AM475" s="118"/>
      <c r="AN475" s="118"/>
      <c r="AO475" s="118"/>
      <c r="AR475"/>
      <c r="AS475"/>
      <c r="AT475"/>
      <c r="AU475"/>
      <c r="AV475"/>
      <c r="AW475"/>
    </row>
    <row r="476" spans="14:49" x14ac:dyDescent="0.2">
      <c r="N476"/>
      <c r="O476"/>
      <c r="P476"/>
      <c r="Q476"/>
      <c r="R476"/>
      <c r="S476"/>
      <c r="T476" s="127"/>
      <c r="U476" s="127"/>
      <c r="V476" s="127"/>
      <c r="W476" s="127"/>
      <c r="X476"/>
      <c r="Y476"/>
      <c r="Z476"/>
      <c r="AA476"/>
      <c r="AB476"/>
      <c r="AC476"/>
      <c r="AD476"/>
      <c r="AE476"/>
      <c r="AF476"/>
      <c r="AG476" s="118"/>
      <c r="AH476" s="118"/>
      <c r="AI476" s="118"/>
      <c r="AJ476" s="118"/>
      <c r="AK476" s="118"/>
      <c r="AL476" s="118"/>
      <c r="AM476" s="118"/>
      <c r="AN476" s="118"/>
      <c r="AO476" s="118"/>
      <c r="AR476"/>
      <c r="AS476"/>
      <c r="AT476"/>
      <c r="AU476"/>
      <c r="AV476"/>
      <c r="AW476"/>
    </row>
    <row r="477" spans="14:49" x14ac:dyDescent="0.2">
      <c r="N477"/>
      <c r="O477"/>
      <c r="P477"/>
      <c r="Q477"/>
      <c r="R477"/>
      <c r="S477"/>
      <c r="T477" s="127"/>
      <c r="U477" s="127"/>
      <c r="V477" s="127"/>
      <c r="W477" s="127"/>
      <c r="X477"/>
      <c r="Y477"/>
      <c r="Z477"/>
      <c r="AA477"/>
      <c r="AB477"/>
      <c r="AC477"/>
      <c r="AD477"/>
      <c r="AE477"/>
      <c r="AF477"/>
      <c r="AG477" s="118"/>
      <c r="AH477" s="118"/>
      <c r="AI477" s="118"/>
      <c r="AJ477" s="118"/>
      <c r="AK477" s="118"/>
      <c r="AL477" s="118"/>
      <c r="AM477" s="118"/>
      <c r="AN477" s="118"/>
      <c r="AO477" s="118"/>
      <c r="AR477"/>
      <c r="AS477"/>
      <c r="AT477"/>
      <c r="AU477"/>
      <c r="AV477"/>
      <c r="AW477"/>
    </row>
    <row r="478" spans="14:49" x14ac:dyDescent="0.2">
      <c r="N478"/>
      <c r="O478"/>
      <c r="P478"/>
      <c r="Q478"/>
      <c r="R478"/>
      <c r="S478"/>
      <c r="T478" s="127"/>
      <c r="U478" s="127"/>
      <c r="V478" s="127"/>
      <c r="W478" s="127"/>
      <c r="X478"/>
      <c r="Y478"/>
      <c r="Z478"/>
      <c r="AA478"/>
      <c r="AB478"/>
      <c r="AC478"/>
      <c r="AD478"/>
      <c r="AE478"/>
      <c r="AF478"/>
      <c r="AG478" s="118"/>
      <c r="AH478" s="118"/>
      <c r="AI478" s="118"/>
      <c r="AJ478" s="118"/>
      <c r="AK478" s="118"/>
      <c r="AL478" s="118"/>
      <c r="AM478" s="118"/>
      <c r="AN478" s="118"/>
      <c r="AO478" s="118"/>
      <c r="AR478"/>
      <c r="AS478"/>
      <c r="AT478"/>
      <c r="AU478"/>
      <c r="AV478"/>
      <c r="AW478"/>
    </row>
    <row r="479" spans="14:49" x14ac:dyDescent="0.2">
      <c r="N479"/>
      <c r="O479"/>
      <c r="P479"/>
      <c r="Q479"/>
      <c r="R479"/>
      <c r="S479"/>
      <c r="T479" s="127"/>
      <c r="U479" s="127"/>
      <c r="V479" s="127"/>
      <c r="W479" s="127"/>
      <c r="X479"/>
      <c r="Y479"/>
      <c r="Z479"/>
      <c r="AA479"/>
      <c r="AB479"/>
      <c r="AC479"/>
      <c r="AD479"/>
      <c r="AE479"/>
      <c r="AF479"/>
      <c r="AG479" s="118"/>
      <c r="AH479" s="118"/>
      <c r="AI479" s="118"/>
      <c r="AJ479" s="118"/>
      <c r="AK479" s="118"/>
      <c r="AL479" s="118"/>
      <c r="AM479" s="118"/>
      <c r="AN479" s="118"/>
      <c r="AO479" s="118"/>
      <c r="AR479"/>
      <c r="AS479"/>
      <c r="AT479"/>
      <c r="AU479"/>
      <c r="AV479"/>
      <c r="AW479"/>
    </row>
    <row r="480" spans="14:49" x14ac:dyDescent="0.2">
      <c r="N480"/>
      <c r="O480"/>
      <c r="P480"/>
      <c r="Q480"/>
      <c r="R480"/>
      <c r="S480"/>
      <c r="T480" s="127"/>
      <c r="U480" s="127"/>
      <c r="V480" s="127"/>
      <c r="W480" s="127"/>
      <c r="X480"/>
      <c r="Y480"/>
      <c r="Z480"/>
      <c r="AA480"/>
      <c r="AB480"/>
      <c r="AC480"/>
      <c r="AD480"/>
      <c r="AE480"/>
      <c r="AF480"/>
      <c r="AG480" s="118"/>
      <c r="AH480" s="118"/>
      <c r="AI480" s="118"/>
      <c r="AJ480" s="118"/>
      <c r="AK480" s="118"/>
      <c r="AL480" s="118"/>
      <c r="AM480" s="118"/>
      <c r="AN480" s="118"/>
      <c r="AO480" s="118"/>
      <c r="AR480"/>
      <c r="AS480"/>
      <c r="AT480"/>
      <c r="AU480"/>
      <c r="AV480"/>
      <c r="AW480"/>
    </row>
    <row r="481" spans="14:49" x14ac:dyDescent="0.2">
      <c r="N481"/>
      <c r="O481"/>
      <c r="P481"/>
      <c r="Q481"/>
      <c r="R481"/>
      <c r="S481"/>
      <c r="T481" s="127"/>
      <c r="U481" s="127"/>
      <c r="V481" s="127"/>
      <c r="W481" s="127"/>
      <c r="X481"/>
      <c r="Y481"/>
      <c r="Z481"/>
      <c r="AA481"/>
      <c r="AB481"/>
      <c r="AC481"/>
      <c r="AD481"/>
      <c r="AE481"/>
      <c r="AF481"/>
      <c r="AG481" s="118"/>
      <c r="AH481" s="118"/>
      <c r="AI481" s="118"/>
      <c r="AJ481" s="118"/>
      <c r="AK481" s="118"/>
      <c r="AL481" s="118"/>
      <c r="AM481" s="118"/>
      <c r="AN481" s="118"/>
      <c r="AO481" s="118"/>
      <c r="AR481"/>
      <c r="AS481"/>
      <c r="AT481"/>
      <c r="AU481"/>
      <c r="AV481"/>
      <c r="AW481"/>
    </row>
    <row r="482" spans="14:49" x14ac:dyDescent="0.2">
      <c r="N482"/>
      <c r="O482"/>
      <c r="P482"/>
      <c r="Q482"/>
      <c r="R482"/>
      <c r="S482"/>
      <c r="T482" s="127"/>
      <c r="U482" s="127"/>
      <c r="V482" s="127"/>
      <c r="W482" s="127"/>
      <c r="X482"/>
      <c r="Y482"/>
      <c r="Z482"/>
      <c r="AA482"/>
      <c r="AB482"/>
      <c r="AC482"/>
      <c r="AD482"/>
      <c r="AE482"/>
      <c r="AF482"/>
      <c r="AG482" s="118"/>
      <c r="AH482" s="118"/>
      <c r="AI482" s="118"/>
      <c r="AJ482" s="118"/>
      <c r="AK482" s="118"/>
      <c r="AL482" s="118"/>
      <c r="AM482" s="118"/>
      <c r="AN482" s="118"/>
      <c r="AO482" s="118"/>
      <c r="AR482"/>
      <c r="AS482"/>
      <c r="AT482"/>
      <c r="AU482"/>
      <c r="AV482"/>
      <c r="AW482"/>
    </row>
    <row r="483" spans="14:49" x14ac:dyDescent="0.2">
      <c r="N483"/>
      <c r="O483"/>
      <c r="P483"/>
      <c r="Q483"/>
      <c r="R483"/>
      <c r="S483"/>
      <c r="T483" s="127"/>
      <c r="U483" s="127"/>
      <c r="V483" s="127"/>
      <c r="W483" s="127"/>
      <c r="X483"/>
      <c r="Y483"/>
      <c r="Z483"/>
      <c r="AA483"/>
      <c r="AB483"/>
      <c r="AC483"/>
      <c r="AD483"/>
      <c r="AE483"/>
      <c r="AF483"/>
      <c r="AG483" s="118"/>
      <c r="AH483" s="118"/>
      <c r="AI483" s="118"/>
      <c r="AJ483" s="118"/>
      <c r="AK483" s="118"/>
      <c r="AL483" s="118"/>
      <c r="AM483" s="118"/>
      <c r="AN483" s="118"/>
      <c r="AO483" s="118"/>
      <c r="AR483"/>
      <c r="AS483"/>
      <c r="AT483"/>
      <c r="AU483"/>
      <c r="AV483"/>
      <c r="AW483"/>
    </row>
    <row r="484" spans="14:49" x14ac:dyDescent="0.2">
      <c r="N484"/>
      <c r="O484"/>
      <c r="P484"/>
      <c r="Q484"/>
      <c r="R484"/>
      <c r="S484"/>
      <c r="T484" s="127"/>
      <c r="U484" s="127"/>
      <c r="V484" s="127"/>
      <c r="W484" s="127"/>
      <c r="X484"/>
      <c r="Y484"/>
      <c r="Z484"/>
      <c r="AA484"/>
      <c r="AB484"/>
      <c r="AC484"/>
      <c r="AD484"/>
      <c r="AE484"/>
      <c r="AF484"/>
      <c r="AG484" s="118"/>
      <c r="AH484" s="118"/>
      <c r="AI484" s="118"/>
      <c r="AJ484" s="118"/>
      <c r="AK484" s="118"/>
      <c r="AL484" s="118"/>
      <c r="AM484" s="118"/>
      <c r="AN484" s="118"/>
      <c r="AO484" s="118"/>
      <c r="AR484"/>
      <c r="AS484"/>
      <c r="AT484"/>
      <c r="AU484"/>
      <c r="AV484"/>
      <c r="AW484"/>
    </row>
    <row r="485" spans="14:49" x14ac:dyDescent="0.2">
      <c r="N485"/>
      <c r="O485"/>
      <c r="P485"/>
      <c r="Q485"/>
      <c r="R485"/>
      <c r="S485"/>
      <c r="T485" s="127"/>
      <c r="U485" s="127"/>
      <c r="V485" s="127"/>
      <c r="W485" s="127"/>
      <c r="X485"/>
      <c r="Y485"/>
      <c r="Z485"/>
      <c r="AA485"/>
      <c r="AB485"/>
      <c r="AC485"/>
      <c r="AD485"/>
      <c r="AE485"/>
      <c r="AF485"/>
      <c r="AG485" s="118"/>
      <c r="AH485" s="118"/>
      <c r="AI485" s="118"/>
      <c r="AJ485" s="118"/>
      <c r="AK485" s="118"/>
      <c r="AL485" s="118"/>
      <c r="AM485" s="118"/>
      <c r="AN485" s="118"/>
      <c r="AO485" s="118"/>
      <c r="AR485"/>
      <c r="AS485"/>
      <c r="AT485"/>
      <c r="AU485"/>
      <c r="AV485"/>
      <c r="AW485"/>
    </row>
    <row r="486" spans="14:49" x14ac:dyDescent="0.2">
      <c r="N486"/>
      <c r="O486"/>
      <c r="P486"/>
      <c r="Q486"/>
      <c r="R486"/>
      <c r="S486"/>
      <c r="T486" s="127"/>
      <c r="U486" s="127"/>
      <c r="V486" s="127"/>
      <c r="W486" s="127"/>
      <c r="X486"/>
      <c r="Y486"/>
      <c r="Z486"/>
      <c r="AA486"/>
      <c r="AB486"/>
      <c r="AC486"/>
      <c r="AD486"/>
      <c r="AE486"/>
      <c r="AF486"/>
      <c r="AG486" s="118"/>
      <c r="AH486" s="118"/>
      <c r="AI486" s="118"/>
      <c r="AJ486" s="118"/>
      <c r="AK486" s="118"/>
      <c r="AL486" s="118"/>
      <c r="AM486" s="118"/>
      <c r="AN486" s="118"/>
      <c r="AO486" s="118"/>
      <c r="AR486"/>
      <c r="AS486"/>
      <c r="AT486"/>
      <c r="AU486"/>
      <c r="AV486"/>
      <c r="AW486"/>
    </row>
    <row r="487" spans="14:49" x14ac:dyDescent="0.2">
      <c r="N487"/>
      <c r="O487"/>
      <c r="P487"/>
      <c r="Q487"/>
      <c r="R487"/>
      <c r="S487"/>
      <c r="T487" s="127"/>
      <c r="U487" s="127"/>
      <c r="V487" s="127"/>
      <c r="W487" s="127"/>
      <c r="X487"/>
      <c r="Y487"/>
      <c r="Z487"/>
      <c r="AA487"/>
      <c r="AB487"/>
      <c r="AC487"/>
      <c r="AD487"/>
      <c r="AE487"/>
      <c r="AF487"/>
      <c r="AG487" s="118"/>
      <c r="AH487" s="118"/>
      <c r="AI487" s="118"/>
      <c r="AJ487" s="118"/>
      <c r="AK487" s="118"/>
      <c r="AL487" s="118"/>
      <c r="AM487" s="118"/>
      <c r="AN487" s="118"/>
      <c r="AO487" s="118"/>
      <c r="AR487"/>
      <c r="AS487"/>
      <c r="AT487"/>
      <c r="AU487"/>
      <c r="AV487"/>
      <c r="AW487"/>
    </row>
    <row r="488" spans="14:49" x14ac:dyDescent="0.2">
      <c r="N488"/>
      <c r="O488"/>
      <c r="P488"/>
      <c r="Q488"/>
      <c r="R488"/>
      <c r="S488"/>
      <c r="T488" s="127"/>
      <c r="U488" s="127"/>
      <c r="V488" s="127"/>
      <c r="W488" s="127"/>
      <c r="X488"/>
      <c r="Y488"/>
      <c r="Z488"/>
      <c r="AA488"/>
      <c r="AB488"/>
      <c r="AC488"/>
      <c r="AD488"/>
      <c r="AE488"/>
      <c r="AF488"/>
      <c r="AG488" s="118"/>
      <c r="AH488" s="118"/>
      <c r="AI488" s="118"/>
      <c r="AJ488" s="118"/>
      <c r="AK488" s="118"/>
      <c r="AL488" s="118"/>
      <c r="AM488" s="118"/>
      <c r="AN488" s="118"/>
      <c r="AO488" s="118"/>
      <c r="AR488"/>
      <c r="AS488"/>
      <c r="AT488"/>
      <c r="AU488"/>
      <c r="AV488"/>
      <c r="AW488"/>
    </row>
    <row r="489" spans="14:49" x14ac:dyDescent="0.2">
      <c r="N489"/>
      <c r="O489"/>
      <c r="P489"/>
      <c r="Q489"/>
      <c r="R489"/>
      <c r="S489"/>
      <c r="T489" s="127"/>
      <c r="U489" s="127"/>
      <c r="V489" s="127"/>
      <c r="W489" s="127"/>
      <c r="X489"/>
      <c r="Y489"/>
      <c r="Z489"/>
      <c r="AA489"/>
      <c r="AB489"/>
      <c r="AC489"/>
      <c r="AD489"/>
      <c r="AE489"/>
      <c r="AF489"/>
      <c r="AG489" s="118"/>
      <c r="AH489" s="118"/>
      <c r="AI489" s="118"/>
      <c r="AJ489" s="118"/>
      <c r="AK489" s="118"/>
      <c r="AL489" s="118"/>
      <c r="AM489" s="118"/>
      <c r="AN489" s="118"/>
      <c r="AO489" s="118"/>
      <c r="AR489"/>
      <c r="AS489"/>
      <c r="AT489"/>
      <c r="AU489"/>
      <c r="AV489"/>
      <c r="AW489"/>
    </row>
    <row r="490" spans="14:49" x14ac:dyDescent="0.2">
      <c r="N490"/>
      <c r="O490"/>
      <c r="P490"/>
      <c r="Q490"/>
      <c r="R490"/>
      <c r="S490"/>
      <c r="T490" s="127"/>
      <c r="U490" s="127"/>
      <c r="V490" s="127"/>
      <c r="W490" s="127"/>
      <c r="X490"/>
      <c r="Y490"/>
      <c r="Z490"/>
      <c r="AA490"/>
      <c r="AB490"/>
      <c r="AC490"/>
      <c r="AD490"/>
      <c r="AE490"/>
      <c r="AF490"/>
      <c r="AG490" s="118"/>
      <c r="AH490" s="118"/>
      <c r="AI490" s="118"/>
      <c r="AJ490" s="118"/>
      <c r="AK490" s="118"/>
      <c r="AL490" s="118"/>
      <c r="AM490" s="118"/>
      <c r="AN490" s="118"/>
      <c r="AO490" s="118"/>
      <c r="AR490"/>
      <c r="AS490"/>
      <c r="AT490"/>
      <c r="AU490"/>
      <c r="AV490"/>
      <c r="AW490"/>
    </row>
    <row r="491" spans="14:49" x14ac:dyDescent="0.2">
      <c r="N491"/>
      <c r="O491"/>
      <c r="P491"/>
      <c r="Q491"/>
      <c r="R491"/>
      <c r="S491"/>
      <c r="T491" s="127"/>
      <c r="U491" s="127"/>
      <c r="V491" s="127"/>
      <c r="W491" s="127"/>
      <c r="X491"/>
      <c r="Y491"/>
      <c r="Z491"/>
      <c r="AA491"/>
      <c r="AB491"/>
      <c r="AC491"/>
      <c r="AD491"/>
      <c r="AE491"/>
      <c r="AF491"/>
      <c r="AG491" s="118"/>
      <c r="AH491" s="118"/>
      <c r="AI491" s="118"/>
      <c r="AJ491" s="118"/>
      <c r="AK491" s="118"/>
      <c r="AL491" s="118"/>
      <c r="AM491" s="118"/>
      <c r="AN491" s="118"/>
      <c r="AO491" s="118"/>
      <c r="AR491"/>
      <c r="AS491"/>
      <c r="AT491"/>
      <c r="AU491"/>
      <c r="AV491"/>
      <c r="AW491"/>
    </row>
    <row r="492" spans="14:49" x14ac:dyDescent="0.2">
      <c r="N492"/>
      <c r="O492"/>
      <c r="P492"/>
      <c r="Q492"/>
      <c r="R492"/>
      <c r="S492"/>
      <c r="T492" s="127"/>
      <c r="U492" s="127"/>
      <c r="V492" s="127"/>
      <c r="W492" s="127"/>
      <c r="X492"/>
      <c r="Y492"/>
      <c r="Z492"/>
      <c r="AA492"/>
      <c r="AB492"/>
      <c r="AC492"/>
      <c r="AD492"/>
      <c r="AE492"/>
      <c r="AF492"/>
      <c r="AG492" s="118"/>
      <c r="AH492" s="118"/>
      <c r="AI492" s="118"/>
      <c r="AJ492" s="118"/>
      <c r="AK492" s="118"/>
      <c r="AL492" s="118"/>
      <c r="AM492" s="118"/>
      <c r="AN492" s="118"/>
      <c r="AO492" s="118"/>
      <c r="AR492"/>
      <c r="AS492"/>
      <c r="AT492"/>
      <c r="AU492"/>
      <c r="AV492"/>
      <c r="AW492"/>
    </row>
    <row r="493" spans="14:49" x14ac:dyDescent="0.2">
      <c r="N493"/>
      <c r="O493"/>
      <c r="P493"/>
      <c r="Q493"/>
      <c r="R493"/>
      <c r="S493"/>
      <c r="T493" s="127"/>
      <c r="U493" s="127"/>
      <c r="V493" s="127"/>
      <c r="W493" s="127"/>
      <c r="X493"/>
      <c r="Y493"/>
      <c r="Z493"/>
      <c r="AA493"/>
      <c r="AB493"/>
      <c r="AC493"/>
      <c r="AD493"/>
      <c r="AE493"/>
      <c r="AF493"/>
      <c r="AG493" s="118"/>
      <c r="AH493" s="118"/>
      <c r="AI493" s="118"/>
      <c r="AJ493" s="118"/>
      <c r="AK493" s="118"/>
      <c r="AL493" s="118"/>
      <c r="AM493" s="118"/>
      <c r="AN493" s="118"/>
      <c r="AO493" s="118"/>
      <c r="AR493"/>
      <c r="AS493"/>
      <c r="AT493"/>
      <c r="AU493"/>
      <c r="AV493"/>
      <c r="AW493"/>
    </row>
    <row r="494" spans="14:49" x14ac:dyDescent="0.2">
      <c r="N494"/>
      <c r="O494"/>
      <c r="P494"/>
      <c r="Q494"/>
      <c r="R494"/>
      <c r="S494"/>
      <c r="T494" s="127"/>
      <c r="U494" s="127"/>
      <c r="V494" s="127"/>
      <c r="W494" s="127"/>
      <c r="X494"/>
      <c r="Y494"/>
      <c r="Z494"/>
      <c r="AA494"/>
      <c r="AB494"/>
      <c r="AC494"/>
      <c r="AD494"/>
      <c r="AE494"/>
      <c r="AF494"/>
      <c r="AG494" s="118"/>
      <c r="AH494" s="118"/>
      <c r="AI494" s="118"/>
      <c r="AJ494" s="118"/>
      <c r="AK494" s="118"/>
      <c r="AL494" s="118"/>
      <c r="AM494" s="118"/>
      <c r="AN494" s="118"/>
      <c r="AO494" s="118"/>
      <c r="AR494"/>
      <c r="AS494"/>
      <c r="AT494"/>
      <c r="AU494"/>
      <c r="AV494"/>
      <c r="AW494"/>
    </row>
    <row r="495" spans="14:49" x14ac:dyDescent="0.2">
      <c r="N495"/>
      <c r="O495"/>
      <c r="P495"/>
      <c r="Q495"/>
      <c r="R495"/>
      <c r="S495"/>
      <c r="T495" s="127"/>
      <c r="U495" s="127"/>
      <c r="V495" s="127"/>
      <c r="W495" s="127"/>
      <c r="X495"/>
      <c r="Y495"/>
      <c r="Z495"/>
      <c r="AA495"/>
      <c r="AB495"/>
      <c r="AC495"/>
      <c r="AD495"/>
      <c r="AE495"/>
      <c r="AF495"/>
      <c r="AG495" s="118"/>
      <c r="AH495" s="118"/>
      <c r="AI495" s="118"/>
      <c r="AJ495" s="118"/>
      <c r="AK495" s="118"/>
      <c r="AL495" s="118"/>
      <c r="AM495" s="118"/>
      <c r="AN495" s="118"/>
      <c r="AO495" s="118"/>
      <c r="AR495"/>
      <c r="AS495"/>
      <c r="AT495"/>
      <c r="AU495"/>
      <c r="AV495"/>
      <c r="AW495"/>
    </row>
    <row r="496" spans="14:49" x14ac:dyDescent="0.2">
      <c r="N496"/>
      <c r="O496"/>
      <c r="P496"/>
      <c r="Q496"/>
      <c r="R496"/>
      <c r="S496"/>
      <c r="T496" s="127"/>
      <c r="U496" s="127"/>
      <c r="V496" s="127"/>
      <c r="W496" s="127"/>
      <c r="X496"/>
      <c r="Y496"/>
      <c r="Z496"/>
      <c r="AA496"/>
      <c r="AB496"/>
      <c r="AC496"/>
      <c r="AD496"/>
      <c r="AE496"/>
      <c r="AF496"/>
      <c r="AG496" s="118"/>
      <c r="AH496" s="118"/>
      <c r="AI496" s="118"/>
      <c r="AJ496" s="118"/>
      <c r="AK496" s="118"/>
      <c r="AL496" s="118"/>
      <c r="AM496" s="118"/>
      <c r="AN496" s="118"/>
      <c r="AO496" s="118"/>
      <c r="AR496"/>
      <c r="AS496"/>
      <c r="AT496"/>
      <c r="AU496"/>
      <c r="AV496"/>
      <c r="AW496"/>
    </row>
    <row r="497" spans="14:49" x14ac:dyDescent="0.2">
      <c r="N497"/>
      <c r="O497"/>
      <c r="P497"/>
      <c r="Q497"/>
      <c r="R497"/>
      <c r="S497"/>
      <c r="T497" s="127"/>
      <c r="U497" s="127"/>
      <c r="V497" s="127"/>
      <c r="W497" s="127"/>
      <c r="X497"/>
      <c r="Y497"/>
      <c r="Z497"/>
      <c r="AA497"/>
      <c r="AB497"/>
      <c r="AC497"/>
      <c r="AD497"/>
      <c r="AE497"/>
      <c r="AF497"/>
      <c r="AG497" s="118"/>
      <c r="AH497" s="118"/>
      <c r="AI497" s="118"/>
      <c r="AJ497" s="118"/>
      <c r="AK497" s="118"/>
      <c r="AL497" s="118"/>
      <c r="AM497" s="118"/>
      <c r="AN497" s="118"/>
      <c r="AO497" s="118"/>
      <c r="AR497"/>
      <c r="AS497"/>
      <c r="AT497"/>
      <c r="AU497"/>
      <c r="AV497"/>
      <c r="AW497"/>
    </row>
    <row r="498" spans="14:49" x14ac:dyDescent="0.2">
      <c r="N498"/>
      <c r="O498"/>
      <c r="P498"/>
      <c r="Q498"/>
      <c r="R498"/>
      <c r="S498"/>
      <c r="T498" s="127"/>
      <c r="U498" s="127"/>
      <c r="V498" s="127"/>
      <c r="W498" s="127"/>
      <c r="X498"/>
      <c r="Y498"/>
      <c r="Z498"/>
      <c r="AA498"/>
      <c r="AB498"/>
      <c r="AC498"/>
      <c r="AD498"/>
      <c r="AE498"/>
      <c r="AF498"/>
      <c r="AM498" s="118"/>
      <c r="AN498" s="118"/>
      <c r="AO498" s="118"/>
      <c r="AR498"/>
      <c r="AS498"/>
      <c r="AT498"/>
      <c r="AU498"/>
      <c r="AV498"/>
      <c r="AW498"/>
    </row>
    <row r="499" spans="14:49" x14ac:dyDescent="0.2">
      <c r="N499"/>
      <c r="O499"/>
      <c r="P499"/>
      <c r="Q499"/>
      <c r="R499"/>
      <c r="S499"/>
      <c r="T499" s="127"/>
      <c r="U499" s="127"/>
      <c r="V499" s="127"/>
      <c r="W499" s="127"/>
      <c r="X499"/>
      <c r="Y499"/>
      <c r="Z499"/>
      <c r="AA499"/>
      <c r="AB499"/>
      <c r="AC499"/>
      <c r="AD499"/>
      <c r="AE499"/>
      <c r="AF499"/>
      <c r="AM499" s="118"/>
      <c r="AN499" s="118"/>
      <c r="AO499" s="118"/>
      <c r="AR499"/>
      <c r="AS499"/>
      <c r="AT499"/>
      <c r="AU499"/>
      <c r="AV499"/>
      <c r="AW499"/>
    </row>
    <row r="500" spans="14:49" x14ac:dyDescent="0.2">
      <c r="N500"/>
      <c r="O500"/>
      <c r="P500"/>
      <c r="Q500"/>
      <c r="R500"/>
      <c r="S500"/>
      <c r="T500" s="127"/>
      <c r="U500" s="127"/>
      <c r="V500" s="127"/>
      <c r="W500" s="127"/>
      <c r="X500"/>
      <c r="Y500"/>
      <c r="Z500"/>
      <c r="AA500"/>
      <c r="AB500"/>
      <c r="AC500"/>
      <c r="AD500"/>
      <c r="AE500"/>
      <c r="AF500"/>
      <c r="AM500" s="118"/>
      <c r="AN500" s="118"/>
      <c r="AO500" s="118"/>
      <c r="AR500"/>
      <c r="AS500"/>
      <c r="AT500"/>
      <c r="AU500"/>
      <c r="AV500"/>
      <c r="AW500"/>
    </row>
    <row r="501" spans="14:49" x14ac:dyDescent="0.2">
      <c r="N501"/>
      <c r="O501"/>
      <c r="P501"/>
      <c r="Q501"/>
      <c r="R501"/>
      <c r="S501"/>
      <c r="T501" s="127"/>
      <c r="U501" s="127"/>
      <c r="V501" s="127"/>
      <c r="W501" s="127"/>
      <c r="X501"/>
      <c r="Y501"/>
      <c r="Z501"/>
      <c r="AA501"/>
      <c r="AB501"/>
      <c r="AC501"/>
      <c r="AD501"/>
      <c r="AE501"/>
      <c r="AF501"/>
      <c r="AM501" s="118"/>
      <c r="AN501" s="118"/>
      <c r="AO501" s="118"/>
      <c r="AR501"/>
      <c r="AS501"/>
      <c r="AT501"/>
      <c r="AU501"/>
      <c r="AV501"/>
      <c r="AW501"/>
    </row>
    <row r="502" spans="14:49" x14ac:dyDescent="0.2">
      <c r="N502"/>
      <c r="O502"/>
      <c r="P502"/>
      <c r="Q502"/>
      <c r="R502"/>
      <c r="S502"/>
      <c r="T502" s="127"/>
      <c r="U502" s="127"/>
      <c r="V502" s="127"/>
      <c r="W502" s="127"/>
      <c r="X502"/>
      <c r="Y502"/>
      <c r="Z502"/>
      <c r="AA502"/>
      <c r="AB502"/>
      <c r="AC502"/>
      <c r="AD502"/>
      <c r="AE502"/>
      <c r="AF502"/>
      <c r="AM502" s="118"/>
      <c r="AN502" s="118"/>
      <c r="AO502" s="118"/>
      <c r="AR502"/>
      <c r="AS502"/>
      <c r="AT502"/>
      <c r="AU502"/>
      <c r="AV502"/>
      <c r="AW502"/>
    </row>
    <row r="503" spans="14:49" x14ac:dyDescent="0.2">
      <c r="N503"/>
      <c r="O503"/>
      <c r="P503"/>
      <c r="Q503"/>
      <c r="R503"/>
      <c r="S503"/>
      <c r="T503" s="127"/>
      <c r="U503" s="127"/>
      <c r="V503" s="127"/>
      <c r="W503" s="127"/>
      <c r="X503"/>
      <c r="Y503"/>
      <c r="Z503"/>
      <c r="AA503"/>
      <c r="AB503"/>
      <c r="AC503"/>
      <c r="AD503"/>
      <c r="AE503"/>
      <c r="AF503"/>
      <c r="AM503" s="118"/>
      <c r="AN503" s="118"/>
      <c r="AO503" s="118"/>
      <c r="AR503"/>
      <c r="AS503"/>
      <c r="AT503"/>
      <c r="AU503"/>
      <c r="AV503"/>
      <c r="AW503"/>
    </row>
    <row r="504" spans="14:49" x14ac:dyDescent="0.2">
      <c r="N504"/>
      <c r="O504"/>
      <c r="P504"/>
      <c r="Q504"/>
      <c r="R504"/>
      <c r="S504"/>
      <c r="T504" s="127"/>
      <c r="U504" s="127"/>
      <c r="V504" s="127"/>
      <c r="W504" s="127"/>
      <c r="X504"/>
      <c r="Y504"/>
      <c r="Z504"/>
      <c r="AA504"/>
      <c r="AB504"/>
      <c r="AC504"/>
      <c r="AD504"/>
      <c r="AE504"/>
      <c r="AF504"/>
      <c r="AM504" s="118"/>
      <c r="AN504" s="118"/>
      <c r="AO504" s="118"/>
      <c r="AR504"/>
      <c r="AS504"/>
      <c r="AT504"/>
      <c r="AU504"/>
      <c r="AV504"/>
      <c r="AW504"/>
    </row>
    <row r="505" spans="14:49" x14ac:dyDescent="0.2">
      <c r="N505"/>
      <c r="O505"/>
      <c r="P505"/>
      <c r="Q505"/>
      <c r="R505"/>
      <c r="S505"/>
      <c r="T505" s="127"/>
      <c r="U505" s="127"/>
      <c r="V505" s="127"/>
      <c r="W505" s="127"/>
      <c r="X505"/>
      <c r="Y505"/>
      <c r="Z505"/>
      <c r="AA505"/>
      <c r="AB505"/>
      <c r="AC505"/>
      <c r="AD505"/>
      <c r="AE505"/>
      <c r="AF505"/>
      <c r="AM505" s="118"/>
      <c r="AN505" s="118"/>
      <c r="AO505" s="118"/>
      <c r="AR505"/>
      <c r="AS505"/>
      <c r="AT505"/>
      <c r="AU505"/>
      <c r="AV505"/>
      <c r="AW505"/>
    </row>
    <row r="506" spans="14:49" x14ac:dyDescent="0.2">
      <c r="N506"/>
      <c r="O506"/>
      <c r="P506"/>
      <c r="Q506"/>
      <c r="R506"/>
      <c r="S506"/>
      <c r="T506" s="127"/>
      <c r="U506" s="127"/>
      <c r="V506" s="127"/>
      <c r="W506" s="127"/>
      <c r="X506"/>
      <c r="Y506"/>
      <c r="Z506"/>
      <c r="AA506"/>
      <c r="AB506"/>
      <c r="AC506"/>
      <c r="AD506"/>
      <c r="AE506"/>
      <c r="AF506"/>
      <c r="AM506" s="118"/>
      <c r="AN506" s="118"/>
      <c r="AO506" s="118"/>
      <c r="AR506"/>
      <c r="AS506"/>
      <c r="AT506"/>
      <c r="AU506"/>
      <c r="AV506"/>
      <c r="AW506"/>
    </row>
    <row r="507" spans="14:49" x14ac:dyDescent="0.2">
      <c r="N507"/>
      <c r="O507"/>
      <c r="P507"/>
      <c r="Q507"/>
      <c r="R507"/>
      <c r="S507"/>
      <c r="T507" s="127"/>
      <c r="U507" s="127"/>
      <c r="V507" s="127"/>
      <c r="W507" s="127"/>
      <c r="X507"/>
      <c r="Y507"/>
      <c r="Z507"/>
      <c r="AA507"/>
      <c r="AB507"/>
      <c r="AC507"/>
      <c r="AD507"/>
      <c r="AE507"/>
      <c r="AF507"/>
      <c r="AM507" s="118"/>
      <c r="AN507" s="118"/>
      <c r="AO507" s="118"/>
      <c r="AR507"/>
      <c r="AS507"/>
      <c r="AT507"/>
      <c r="AU507"/>
      <c r="AV507"/>
      <c r="AW507"/>
    </row>
    <row r="508" spans="14:49" x14ac:dyDescent="0.2">
      <c r="N508"/>
      <c r="O508"/>
      <c r="P508"/>
      <c r="Q508"/>
      <c r="R508"/>
      <c r="S508"/>
      <c r="T508" s="127"/>
      <c r="U508" s="127"/>
      <c r="V508" s="127"/>
      <c r="W508" s="127"/>
      <c r="X508"/>
      <c r="Y508"/>
      <c r="Z508"/>
      <c r="AA508"/>
      <c r="AB508"/>
      <c r="AC508"/>
      <c r="AD508"/>
      <c r="AE508"/>
      <c r="AF508"/>
      <c r="AM508" s="118"/>
      <c r="AN508" s="118"/>
      <c r="AO508" s="118"/>
      <c r="AR508"/>
      <c r="AS508"/>
      <c r="AT508"/>
      <c r="AU508"/>
      <c r="AV508"/>
      <c r="AW508"/>
    </row>
    <row r="509" spans="14:49" x14ac:dyDescent="0.2">
      <c r="N509"/>
      <c r="O509"/>
      <c r="P509"/>
      <c r="Q509"/>
      <c r="R509"/>
      <c r="S509"/>
      <c r="T509" s="127"/>
      <c r="U509" s="127"/>
      <c r="V509" s="127"/>
      <c r="W509" s="127"/>
      <c r="X509"/>
      <c r="Y509"/>
      <c r="Z509"/>
      <c r="AA509"/>
      <c r="AB509"/>
      <c r="AC509"/>
      <c r="AD509"/>
      <c r="AE509"/>
      <c r="AF509"/>
      <c r="AM509" s="118"/>
      <c r="AN509" s="118"/>
      <c r="AO509" s="118"/>
      <c r="AR509"/>
      <c r="AS509"/>
      <c r="AT509"/>
      <c r="AU509"/>
      <c r="AV509"/>
      <c r="AW509"/>
    </row>
    <row r="510" spans="14:49" x14ac:dyDescent="0.2">
      <c r="N510"/>
      <c r="O510"/>
      <c r="P510"/>
      <c r="Q510"/>
      <c r="R510"/>
      <c r="S510"/>
      <c r="T510" s="127"/>
      <c r="U510" s="127"/>
      <c r="V510" s="127"/>
      <c r="W510" s="127"/>
      <c r="X510"/>
      <c r="Y510"/>
      <c r="Z510"/>
      <c r="AA510"/>
      <c r="AB510"/>
      <c r="AC510"/>
      <c r="AD510"/>
      <c r="AE510"/>
      <c r="AF510"/>
      <c r="AM510" s="118"/>
      <c r="AN510" s="118"/>
      <c r="AO510" s="118"/>
      <c r="AR510"/>
      <c r="AS510"/>
      <c r="AT510"/>
      <c r="AU510"/>
      <c r="AV510"/>
      <c r="AW510"/>
    </row>
    <row r="511" spans="14:49" x14ac:dyDescent="0.2">
      <c r="N511"/>
      <c r="O511"/>
      <c r="P511"/>
      <c r="Q511"/>
      <c r="R511"/>
      <c r="S511"/>
      <c r="T511" s="127"/>
      <c r="U511" s="127"/>
      <c r="V511" s="127"/>
      <c r="W511" s="127"/>
      <c r="X511"/>
      <c r="Y511"/>
      <c r="Z511"/>
      <c r="AA511"/>
      <c r="AB511"/>
      <c r="AC511"/>
      <c r="AD511"/>
      <c r="AE511"/>
      <c r="AF511"/>
      <c r="AM511" s="118"/>
      <c r="AN511" s="118"/>
      <c r="AO511" s="118"/>
      <c r="AR511"/>
      <c r="AS511"/>
      <c r="AT511"/>
      <c r="AU511"/>
      <c r="AV511"/>
      <c r="AW511"/>
    </row>
    <row r="512" spans="14:49" x14ac:dyDescent="0.2">
      <c r="N512"/>
      <c r="O512"/>
      <c r="P512"/>
      <c r="Q512"/>
      <c r="R512"/>
      <c r="S512"/>
      <c r="T512" s="127"/>
      <c r="U512" s="127"/>
      <c r="V512" s="127"/>
      <c r="W512" s="127"/>
      <c r="X512"/>
      <c r="Y512"/>
      <c r="Z512"/>
      <c r="AA512"/>
      <c r="AB512"/>
      <c r="AC512"/>
      <c r="AD512"/>
      <c r="AE512"/>
      <c r="AF512"/>
      <c r="AM512" s="118"/>
      <c r="AN512" s="118"/>
      <c r="AO512" s="118"/>
      <c r="AR512"/>
      <c r="AS512"/>
      <c r="AT512"/>
      <c r="AU512"/>
      <c r="AV512"/>
      <c r="AW512"/>
    </row>
    <row r="513" spans="14:49" x14ac:dyDescent="0.2">
      <c r="N513"/>
      <c r="O513"/>
      <c r="P513"/>
      <c r="Q513"/>
      <c r="R513"/>
      <c r="S513"/>
      <c r="T513" s="127"/>
      <c r="U513" s="127"/>
      <c r="V513" s="127"/>
      <c r="W513" s="127"/>
      <c r="X513"/>
      <c r="Y513"/>
      <c r="Z513"/>
      <c r="AA513"/>
      <c r="AB513"/>
      <c r="AC513"/>
      <c r="AD513"/>
      <c r="AE513"/>
      <c r="AF513"/>
      <c r="AM513" s="118"/>
      <c r="AN513" s="118"/>
      <c r="AO513" s="118"/>
      <c r="AR513"/>
      <c r="AS513"/>
      <c r="AT513"/>
      <c r="AU513"/>
      <c r="AV513"/>
      <c r="AW513"/>
    </row>
    <row r="514" spans="14:49" x14ac:dyDescent="0.2">
      <c r="N514"/>
      <c r="O514"/>
      <c r="P514"/>
      <c r="Q514"/>
      <c r="R514"/>
      <c r="S514"/>
      <c r="T514" s="127"/>
      <c r="U514" s="127"/>
      <c r="V514" s="127"/>
      <c r="W514" s="127"/>
      <c r="X514"/>
      <c r="Y514"/>
      <c r="Z514"/>
      <c r="AA514"/>
      <c r="AB514"/>
      <c r="AC514"/>
      <c r="AD514"/>
      <c r="AE514"/>
      <c r="AF514"/>
      <c r="AM514" s="118"/>
      <c r="AN514" s="118"/>
      <c r="AO514" s="118"/>
      <c r="AR514"/>
      <c r="AS514"/>
      <c r="AT514"/>
      <c r="AU514"/>
      <c r="AV514"/>
      <c r="AW514"/>
    </row>
    <row r="515" spans="14:49" x14ac:dyDescent="0.2">
      <c r="N515"/>
      <c r="O515"/>
      <c r="P515"/>
      <c r="Q515"/>
      <c r="R515"/>
      <c r="S515"/>
      <c r="T515" s="127"/>
      <c r="U515" s="127"/>
      <c r="V515" s="127"/>
      <c r="W515" s="127"/>
      <c r="X515"/>
      <c r="Y515"/>
      <c r="Z515"/>
      <c r="AA515"/>
      <c r="AB515"/>
      <c r="AC515"/>
      <c r="AD515"/>
      <c r="AE515"/>
      <c r="AF515"/>
      <c r="AM515" s="118"/>
      <c r="AN515" s="118"/>
      <c r="AO515" s="118"/>
      <c r="AR515"/>
      <c r="AS515"/>
      <c r="AT515"/>
      <c r="AU515"/>
      <c r="AV515"/>
      <c r="AW515"/>
    </row>
    <row r="516" spans="14:49" x14ac:dyDescent="0.2">
      <c r="N516"/>
      <c r="O516"/>
      <c r="P516"/>
      <c r="Q516"/>
      <c r="R516"/>
      <c r="S516"/>
      <c r="T516" s="127"/>
      <c r="U516" s="127"/>
      <c r="V516" s="127"/>
      <c r="W516" s="127"/>
      <c r="X516"/>
      <c r="Y516"/>
      <c r="Z516"/>
      <c r="AA516"/>
      <c r="AB516"/>
      <c r="AC516"/>
      <c r="AD516"/>
      <c r="AE516"/>
      <c r="AF516"/>
      <c r="AM516" s="118"/>
      <c r="AN516" s="118"/>
      <c r="AO516" s="118"/>
      <c r="AR516"/>
      <c r="AS516"/>
      <c r="AT516"/>
      <c r="AU516"/>
      <c r="AV516"/>
      <c r="AW516"/>
    </row>
    <row r="517" spans="14:49" x14ac:dyDescent="0.2">
      <c r="N517"/>
      <c r="O517"/>
      <c r="P517"/>
      <c r="Q517"/>
      <c r="R517"/>
      <c r="S517"/>
      <c r="X517"/>
      <c r="Y517"/>
      <c r="Z517"/>
      <c r="AA517"/>
      <c r="AB517"/>
      <c r="AC517"/>
      <c r="AD517"/>
      <c r="AE517"/>
      <c r="AF517"/>
      <c r="AM517" s="118"/>
      <c r="AN517" s="118"/>
      <c r="AO517" s="118"/>
      <c r="AR517"/>
      <c r="AS517"/>
      <c r="AT517"/>
      <c r="AU517"/>
      <c r="AV517"/>
      <c r="AW517"/>
    </row>
    <row r="518" spans="14:49" x14ac:dyDescent="0.2">
      <c r="N518"/>
      <c r="O518"/>
      <c r="P518"/>
      <c r="Q518"/>
      <c r="R518"/>
      <c r="S518"/>
      <c r="X518"/>
      <c r="Y518"/>
      <c r="Z518"/>
      <c r="AA518"/>
      <c r="AB518"/>
      <c r="AC518"/>
      <c r="AD518"/>
      <c r="AE518"/>
      <c r="AF518"/>
      <c r="AM518" s="118"/>
      <c r="AN518" s="118"/>
      <c r="AO518" s="118"/>
      <c r="AR518"/>
      <c r="AS518"/>
      <c r="AT518"/>
      <c r="AU518"/>
      <c r="AV518"/>
      <c r="AW518"/>
    </row>
    <row r="519" spans="14:49" x14ac:dyDescent="0.2">
      <c r="N519"/>
      <c r="O519"/>
      <c r="P519"/>
      <c r="Q519"/>
      <c r="R519"/>
      <c r="S519"/>
      <c r="X519"/>
      <c r="Y519"/>
      <c r="Z519"/>
      <c r="AA519"/>
      <c r="AB519"/>
      <c r="AC519"/>
      <c r="AD519"/>
      <c r="AE519"/>
      <c r="AF519"/>
      <c r="AM519" s="118"/>
      <c r="AN519" s="118"/>
      <c r="AO519" s="118"/>
      <c r="AR519"/>
      <c r="AS519"/>
      <c r="AT519"/>
      <c r="AU519"/>
      <c r="AV519"/>
      <c r="AW519"/>
    </row>
    <row r="520" spans="14:49" x14ac:dyDescent="0.2">
      <c r="N520"/>
      <c r="O520"/>
      <c r="P520"/>
      <c r="Q520"/>
      <c r="R520"/>
      <c r="S520"/>
      <c r="AM520" s="118"/>
      <c r="AN520" s="118"/>
      <c r="AO520" s="118"/>
      <c r="AR520"/>
      <c r="AS520"/>
      <c r="AT520"/>
      <c r="AU520"/>
      <c r="AV520"/>
      <c r="AW520"/>
    </row>
    <row r="521" spans="14:49" x14ac:dyDescent="0.2">
      <c r="N521"/>
      <c r="O521"/>
      <c r="P521"/>
      <c r="Q521"/>
      <c r="R521"/>
      <c r="S521"/>
      <c r="AM521" s="118"/>
      <c r="AN521" s="118"/>
      <c r="AO521" s="118"/>
      <c r="AR521"/>
      <c r="AS521"/>
    </row>
    <row r="522" spans="14:49" x14ac:dyDescent="0.2">
      <c r="N522"/>
      <c r="O522"/>
      <c r="P522"/>
      <c r="Q522"/>
      <c r="R522"/>
      <c r="S522"/>
      <c r="AM522" s="118"/>
      <c r="AN522" s="118"/>
      <c r="AO522" s="118"/>
      <c r="AR522"/>
      <c r="AS522"/>
    </row>
    <row r="523" spans="14:49" x14ac:dyDescent="0.2">
      <c r="N523"/>
      <c r="O523"/>
      <c r="P523"/>
      <c r="Q523"/>
      <c r="R523"/>
      <c r="S523"/>
      <c r="AM523" s="118"/>
      <c r="AN523" s="118"/>
      <c r="AO523" s="118"/>
      <c r="AR523"/>
      <c r="AS523"/>
    </row>
    <row r="524" spans="14:49" x14ac:dyDescent="0.2">
      <c r="N524"/>
      <c r="O524"/>
      <c r="P524"/>
      <c r="Q524"/>
      <c r="R524"/>
      <c r="S524"/>
      <c r="AM524" s="118"/>
      <c r="AN524" s="118"/>
      <c r="AO524" s="118"/>
      <c r="AR524"/>
      <c r="AS524"/>
    </row>
    <row r="525" spans="14:49" x14ac:dyDescent="0.2">
      <c r="N525"/>
      <c r="O525"/>
      <c r="P525"/>
      <c r="Q525"/>
      <c r="R525"/>
      <c r="S525"/>
      <c r="AM525" s="118"/>
      <c r="AN525" s="118"/>
      <c r="AO525" s="118"/>
      <c r="AR525"/>
      <c r="AS525"/>
    </row>
    <row r="526" spans="14:49" x14ac:dyDescent="0.2">
      <c r="N526"/>
      <c r="O526"/>
      <c r="P526"/>
      <c r="Q526"/>
      <c r="R526"/>
      <c r="S526"/>
      <c r="AM526" s="118"/>
      <c r="AN526" s="118"/>
      <c r="AO526" s="118"/>
      <c r="AR526"/>
      <c r="AS526"/>
    </row>
    <row r="527" spans="14:49" x14ac:dyDescent="0.2">
      <c r="N527"/>
      <c r="O527"/>
      <c r="P527"/>
      <c r="Q527"/>
      <c r="R527"/>
      <c r="S527"/>
      <c r="AM527" s="118"/>
      <c r="AN527" s="118"/>
      <c r="AO527" s="118"/>
      <c r="AR527"/>
      <c r="AS527"/>
    </row>
    <row r="528" spans="14:49" x14ac:dyDescent="0.2">
      <c r="N528"/>
      <c r="O528"/>
      <c r="P528"/>
      <c r="Q528"/>
      <c r="R528"/>
      <c r="S528"/>
      <c r="AM528" s="118"/>
      <c r="AN528" s="118"/>
      <c r="AO528" s="118"/>
      <c r="AR528"/>
      <c r="AS528"/>
    </row>
    <row r="529" spans="14:45" x14ac:dyDescent="0.2">
      <c r="N529"/>
      <c r="O529"/>
      <c r="P529"/>
      <c r="Q529"/>
      <c r="R529"/>
      <c r="S529"/>
      <c r="AM529" s="118"/>
      <c r="AN529" s="118"/>
      <c r="AO529" s="118"/>
      <c r="AR529"/>
      <c r="AS529"/>
    </row>
    <row r="530" spans="14:45" x14ac:dyDescent="0.2">
      <c r="N530"/>
      <c r="O530"/>
      <c r="P530"/>
      <c r="Q530"/>
      <c r="R530"/>
      <c r="S530"/>
      <c r="AM530" s="118"/>
      <c r="AN530" s="118"/>
      <c r="AO530" s="118"/>
      <c r="AR530"/>
      <c r="AS530"/>
    </row>
    <row r="531" spans="14:45" x14ac:dyDescent="0.2">
      <c r="N531"/>
      <c r="O531"/>
      <c r="P531"/>
      <c r="Q531"/>
      <c r="R531"/>
      <c r="S531"/>
      <c r="AM531" s="118"/>
      <c r="AN531" s="118"/>
      <c r="AO531" s="118"/>
      <c r="AR531"/>
      <c r="AS531"/>
    </row>
    <row r="532" spans="14:45" x14ac:dyDescent="0.2">
      <c r="N532"/>
      <c r="O532"/>
      <c r="P532"/>
      <c r="Q532"/>
      <c r="R532"/>
      <c r="S532"/>
      <c r="AM532" s="118"/>
      <c r="AN532" s="118"/>
      <c r="AO532" s="118"/>
      <c r="AR532"/>
      <c r="AS532"/>
    </row>
    <row r="533" spans="14:45" x14ac:dyDescent="0.2">
      <c r="N533"/>
      <c r="O533"/>
      <c r="P533"/>
      <c r="Q533"/>
      <c r="R533"/>
      <c r="S533"/>
      <c r="AM533" s="118"/>
      <c r="AN533" s="118"/>
      <c r="AO533" s="118"/>
    </row>
    <row r="534" spans="14:45" x14ac:dyDescent="0.2">
      <c r="N534"/>
      <c r="O534"/>
      <c r="P534"/>
      <c r="Q534"/>
      <c r="R534"/>
      <c r="S534"/>
      <c r="AM534" s="118"/>
      <c r="AN534" s="118"/>
      <c r="AO534" s="118"/>
    </row>
  </sheetData>
  <autoFilter ref="A1:AX332" xr:uid="{00000000-0009-0000-0000-000003000000}">
    <sortState xmlns:xlrd2="http://schemas.microsoft.com/office/spreadsheetml/2017/richdata2" ref="A2:AX332">
      <sortCondition ref="A1:A332"/>
    </sortState>
  </autoFilter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549"/>
  <sheetViews>
    <sheetView zoomScale="90" zoomScaleNormal="90" workbookViewId="0">
      <pane xSplit="7" ySplit="1" topLeftCell="H120" activePane="bottomRight" state="frozen"/>
      <selection activeCell="AU2" sqref="AU2"/>
      <selection pane="topRight" activeCell="AU2" sqref="AU2"/>
      <selection pane="bottomLeft" activeCell="AU2" sqref="AU2"/>
      <selection pane="bottomRight" activeCell="Q133" sqref="Q133"/>
    </sheetView>
  </sheetViews>
  <sheetFormatPr defaultColWidth="8.7109375" defaultRowHeight="12.75" outlineLevelCol="1" x14ac:dyDescent="0.2"/>
  <cols>
    <col min="1" max="1" width="5.42578125" style="4" customWidth="1"/>
    <col min="2" max="2" width="21.28515625" style="5" bestFit="1" customWidth="1"/>
    <col min="3" max="3" width="32.7109375" style="1" bestFit="1" customWidth="1"/>
    <col min="4" max="5" width="7.42578125" style="1" customWidth="1"/>
    <col min="6" max="6" width="5.42578125" style="1" customWidth="1"/>
    <col min="7" max="7" width="8.42578125" style="5" bestFit="1" customWidth="1"/>
    <col min="8" max="9" width="5.7109375" style="99" customWidth="1"/>
    <col min="10" max="10" width="7.42578125" style="99" customWidth="1"/>
    <col min="11" max="23" width="5.7109375" style="99" customWidth="1"/>
    <col min="24" max="30" width="5.7109375" style="99" customWidth="1" outlineLevel="1"/>
    <col min="31" max="31" width="5.7109375" style="99" customWidth="1"/>
    <col min="32" max="32" width="6.5703125" style="119" customWidth="1"/>
    <col min="33" max="41" width="5.7109375" style="119" customWidth="1" outlineLevel="1"/>
    <col min="42" max="42" width="5.7109375" style="119" customWidth="1"/>
    <col min="43" max="43" width="5.7109375" style="1" customWidth="1" outlineLevel="1"/>
    <col min="44" max="45" width="7" style="1" customWidth="1" outlineLevel="1"/>
    <col min="46" max="49" width="5.28515625" style="1" customWidth="1" outlineLevel="1"/>
    <col min="50" max="50" width="8.7109375" style="1" customWidth="1" outlineLevel="1"/>
    <col min="51" max="16384" width="8.7109375" style="1"/>
  </cols>
  <sheetData>
    <row r="1" spans="1:53" ht="87" customHeight="1" thickBot="1" x14ac:dyDescent="0.25">
      <c r="A1" s="39" t="s">
        <v>0</v>
      </c>
      <c r="B1" s="16" t="s">
        <v>1</v>
      </c>
      <c r="C1" s="17" t="s">
        <v>3</v>
      </c>
      <c r="D1" s="18" t="s">
        <v>2</v>
      </c>
      <c r="E1" s="25" t="s">
        <v>10</v>
      </c>
      <c r="F1" s="24" t="s">
        <v>9</v>
      </c>
      <c r="G1" s="25" t="s">
        <v>4</v>
      </c>
      <c r="H1" s="91" t="s">
        <v>1107</v>
      </c>
      <c r="I1" s="86" t="s">
        <v>1108</v>
      </c>
      <c r="J1" s="92" t="s">
        <v>1109</v>
      </c>
      <c r="K1" s="92" t="s">
        <v>1110</v>
      </c>
      <c r="L1" s="92" t="s">
        <v>1111</v>
      </c>
      <c r="M1" s="92" t="s">
        <v>1112</v>
      </c>
      <c r="N1" s="92" t="s">
        <v>1113</v>
      </c>
      <c r="O1" s="92" t="s">
        <v>1114</v>
      </c>
      <c r="P1" s="92" t="s">
        <v>1115</v>
      </c>
      <c r="Q1" s="107" t="s">
        <v>1116</v>
      </c>
      <c r="R1" s="107" t="s">
        <v>1329</v>
      </c>
      <c r="S1" s="107" t="s">
        <v>1639</v>
      </c>
      <c r="T1" s="107" t="s">
        <v>1475</v>
      </c>
      <c r="U1" s="107" t="s">
        <v>1461</v>
      </c>
      <c r="V1" s="107" t="s">
        <v>1462</v>
      </c>
      <c r="W1" s="107" t="s">
        <v>1463</v>
      </c>
      <c r="X1" s="107" t="s">
        <v>1117</v>
      </c>
      <c r="Y1" s="101" t="s">
        <v>1118</v>
      </c>
      <c r="Z1" s="101" t="s">
        <v>1119</v>
      </c>
      <c r="AA1" s="101" t="s">
        <v>1120</v>
      </c>
      <c r="AB1" s="101" t="s">
        <v>1121</v>
      </c>
      <c r="AC1" s="101" t="s">
        <v>1122</v>
      </c>
      <c r="AD1" s="101" t="s">
        <v>1123</v>
      </c>
      <c r="AE1" s="92" t="s">
        <v>1124</v>
      </c>
      <c r="AF1" s="116" t="s">
        <v>1125</v>
      </c>
      <c r="AG1" s="116" t="s">
        <v>1126</v>
      </c>
      <c r="AH1" s="116" t="s">
        <v>1127</v>
      </c>
      <c r="AI1" s="116" t="s">
        <v>1128</v>
      </c>
      <c r="AJ1" s="116" t="s">
        <v>1129</v>
      </c>
      <c r="AK1" s="116" t="s">
        <v>1130</v>
      </c>
      <c r="AL1" s="116" t="s">
        <v>1717</v>
      </c>
      <c r="AM1" s="116" t="s">
        <v>1131</v>
      </c>
      <c r="AN1" s="116" t="s">
        <v>1132</v>
      </c>
      <c r="AO1" s="116" t="s">
        <v>1133</v>
      </c>
      <c r="AP1" s="116" t="s">
        <v>1134</v>
      </c>
      <c r="AQ1" s="26" t="s">
        <v>1135</v>
      </c>
      <c r="AR1" s="26" t="s">
        <v>1136</v>
      </c>
      <c r="AS1" s="26" t="s">
        <v>1137</v>
      </c>
      <c r="AT1" s="26" t="s">
        <v>1138</v>
      </c>
      <c r="AU1" s="26" t="s">
        <v>1139</v>
      </c>
      <c r="AV1" s="26" t="s">
        <v>1140</v>
      </c>
      <c r="AW1" s="26" t="s">
        <v>1141</v>
      </c>
      <c r="AX1" s="82" t="s">
        <v>1142</v>
      </c>
    </row>
    <row r="2" spans="1:53" x14ac:dyDescent="0.2">
      <c r="A2" s="40">
        <f ca="1">RANK(E2,$E$2:$E$193)</f>
        <v>1</v>
      </c>
      <c r="B2" s="47" t="s">
        <v>261</v>
      </c>
      <c r="C2" s="50" t="s">
        <v>1143</v>
      </c>
      <c r="D2" s="12" t="s">
        <v>8</v>
      </c>
      <c r="E2" s="32">
        <f ca="1">SUMPRODUCT(LARGE(H2:AX2,ROW(INDIRECT("1:"&amp;MIN(20,COUNT(H2:AX2))))))</f>
        <v>1007.25</v>
      </c>
      <c r="F2" s="52">
        <f>COUNT(H2:AX2)</f>
        <v>23</v>
      </c>
      <c r="G2" s="11">
        <f>SUM(H2:AX2)</f>
        <v>1091.6500000000001</v>
      </c>
      <c r="H2" s="93"/>
      <c r="I2" s="93">
        <v>33.6</v>
      </c>
      <c r="J2" s="88">
        <v>43.199999999999996</v>
      </c>
      <c r="K2" s="88"/>
      <c r="L2" s="88">
        <v>32</v>
      </c>
      <c r="M2" s="88">
        <v>60</v>
      </c>
      <c r="N2" s="88"/>
      <c r="O2" s="88"/>
      <c r="P2" s="88">
        <v>64</v>
      </c>
      <c r="Q2" s="88">
        <v>54</v>
      </c>
      <c r="R2" s="88">
        <v>38.4</v>
      </c>
      <c r="S2" s="88">
        <v>60</v>
      </c>
      <c r="T2" s="88"/>
      <c r="U2" s="88"/>
      <c r="V2" s="88"/>
      <c r="W2" s="88"/>
      <c r="X2" s="88">
        <v>50</v>
      </c>
      <c r="Y2" s="88">
        <v>70</v>
      </c>
      <c r="Z2" s="88">
        <v>22.400000000000002</v>
      </c>
      <c r="AA2" s="88"/>
      <c r="AB2" s="88"/>
      <c r="AC2" s="88">
        <v>36.4</v>
      </c>
      <c r="AD2" s="88">
        <v>70</v>
      </c>
      <c r="AE2" s="88">
        <v>60</v>
      </c>
      <c r="AF2" s="30">
        <v>48</v>
      </c>
      <c r="AG2" s="30"/>
      <c r="AH2" s="30">
        <v>36.4</v>
      </c>
      <c r="AI2" s="30"/>
      <c r="AJ2" s="30"/>
      <c r="AK2" s="30">
        <v>60</v>
      </c>
      <c r="AL2" s="30">
        <v>36</v>
      </c>
      <c r="AM2" s="30"/>
      <c r="AN2" s="58"/>
      <c r="AO2" s="115">
        <v>64.8</v>
      </c>
      <c r="AP2" s="30">
        <v>51.2</v>
      </c>
      <c r="AQ2" s="22"/>
      <c r="AR2" s="6"/>
      <c r="AS2" s="22"/>
      <c r="AT2" s="22">
        <v>30</v>
      </c>
      <c r="AU2" s="22"/>
      <c r="AV2" s="59"/>
      <c r="AW2" s="22">
        <v>37.5</v>
      </c>
      <c r="AX2" s="7">
        <v>33.75</v>
      </c>
      <c r="AY2" s="73"/>
      <c r="AZ2" s="73"/>
      <c r="BA2" s="73"/>
    </row>
    <row r="3" spans="1:53" x14ac:dyDescent="0.2">
      <c r="A3" s="40">
        <f ca="1">RANK(E3,$E$2:$E$193)</f>
        <v>2</v>
      </c>
      <c r="B3" s="47" t="s">
        <v>1391</v>
      </c>
      <c r="C3" s="50" t="s">
        <v>1145</v>
      </c>
      <c r="D3" s="12" t="s">
        <v>8</v>
      </c>
      <c r="E3" s="32">
        <f ca="1">SUMPRODUCT(LARGE(H3:AX3,ROW(INDIRECT("1:"&amp;MIN(20,COUNT(H3:AX3))))))</f>
        <v>979.00000000000011</v>
      </c>
      <c r="F3" s="52">
        <f>COUNT(H3:AX3)</f>
        <v>24</v>
      </c>
      <c r="G3" s="11">
        <f>SUM(H3:AX3)</f>
        <v>1072.5999999999999</v>
      </c>
      <c r="H3" s="93">
        <v>50</v>
      </c>
      <c r="I3" s="93">
        <v>51.2</v>
      </c>
      <c r="J3" s="88">
        <v>15.6</v>
      </c>
      <c r="K3" s="88">
        <v>60</v>
      </c>
      <c r="L3" s="88"/>
      <c r="M3" s="88"/>
      <c r="N3" s="88">
        <v>43.199999999999996</v>
      </c>
      <c r="O3" s="88"/>
      <c r="P3" s="88">
        <v>51.2</v>
      </c>
      <c r="Q3" s="88">
        <v>48</v>
      </c>
      <c r="R3" s="88">
        <v>54</v>
      </c>
      <c r="S3" s="88">
        <v>22.8</v>
      </c>
      <c r="T3" s="88"/>
      <c r="U3" s="88">
        <v>40</v>
      </c>
      <c r="V3" s="88"/>
      <c r="W3" s="88"/>
      <c r="X3" s="88"/>
      <c r="Y3" s="88">
        <v>56</v>
      </c>
      <c r="Z3" s="88">
        <v>64</v>
      </c>
      <c r="AA3" s="88"/>
      <c r="AB3" s="88"/>
      <c r="AC3" s="88">
        <v>62.999999999999993</v>
      </c>
      <c r="AD3" s="88">
        <v>40.599999999999994</v>
      </c>
      <c r="AE3" s="88">
        <v>38.4</v>
      </c>
      <c r="AF3" s="30">
        <v>28.799999999999997</v>
      </c>
      <c r="AG3" s="30">
        <v>26.4</v>
      </c>
      <c r="AH3" s="30">
        <v>33.599999999999994</v>
      </c>
      <c r="AI3" s="30"/>
      <c r="AJ3" s="30">
        <v>45</v>
      </c>
      <c r="AK3" s="30">
        <v>54</v>
      </c>
      <c r="AL3" s="30">
        <v>50</v>
      </c>
      <c r="AM3" s="30"/>
      <c r="AN3" s="58"/>
      <c r="AO3" s="115">
        <v>34.200000000000003</v>
      </c>
      <c r="AP3" s="30">
        <v>57.6</v>
      </c>
      <c r="AQ3" s="22"/>
      <c r="AR3" s="6"/>
      <c r="AS3" s="22"/>
      <c r="AT3" s="22"/>
      <c r="AU3" s="22">
        <v>45</v>
      </c>
      <c r="AV3" s="59"/>
      <c r="AW3" s="22"/>
      <c r="AX3" s="7"/>
      <c r="AY3" s="73"/>
      <c r="AZ3" s="73"/>
      <c r="BA3" s="73"/>
    </row>
    <row r="4" spans="1:53" x14ac:dyDescent="0.2">
      <c r="A4" s="40">
        <f ca="1">RANK(E4,$E$2:$E$193)</f>
        <v>3</v>
      </c>
      <c r="B4" s="47" t="s">
        <v>47</v>
      </c>
      <c r="C4" s="50" t="s">
        <v>1172</v>
      </c>
      <c r="D4" s="12" t="s">
        <v>8</v>
      </c>
      <c r="E4" s="32">
        <f ca="1">SUMPRODUCT(LARGE(H4:AX4,ROW(INDIRECT("1:"&amp;MIN(20,COUNT(H4:AX4))))))</f>
        <v>924.08249999999998</v>
      </c>
      <c r="F4" s="52">
        <f>COUNT(H4:AX4)</f>
        <v>21</v>
      </c>
      <c r="G4" s="11">
        <f>SUM(H4:AX4)</f>
        <v>925.88249999999994</v>
      </c>
      <c r="H4" s="93"/>
      <c r="I4" s="93">
        <v>80</v>
      </c>
      <c r="J4" s="88">
        <v>60</v>
      </c>
      <c r="K4" s="88"/>
      <c r="L4" s="88"/>
      <c r="M4" s="88">
        <v>43.199999999999996</v>
      </c>
      <c r="N4" s="88">
        <v>24</v>
      </c>
      <c r="O4" s="88"/>
      <c r="P4" s="88">
        <v>57.6</v>
      </c>
      <c r="Q4" s="88">
        <v>60</v>
      </c>
      <c r="R4" s="88"/>
      <c r="S4" s="88">
        <v>48</v>
      </c>
      <c r="T4" s="88"/>
      <c r="U4" s="88"/>
      <c r="V4" s="88"/>
      <c r="W4" s="88"/>
      <c r="X4" s="88"/>
      <c r="Y4" s="88"/>
      <c r="Z4" s="88">
        <v>41.6</v>
      </c>
      <c r="AA4" s="88"/>
      <c r="AB4" s="88"/>
      <c r="AC4" s="88">
        <v>70</v>
      </c>
      <c r="AD4" s="88">
        <v>50.4</v>
      </c>
      <c r="AE4" s="88"/>
      <c r="AF4" s="30">
        <v>54</v>
      </c>
      <c r="AG4" s="30"/>
      <c r="AH4" s="30">
        <v>44.8</v>
      </c>
      <c r="AI4" s="30"/>
      <c r="AJ4" s="30"/>
      <c r="AK4" s="30">
        <v>48</v>
      </c>
      <c r="AL4" s="30">
        <v>45</v>
      </c>
      <c r="AM4" s="30"/>
      <c r="AN4" s="58"/>
      <c r="AO4" s="115">
        <v>1.8</v>
      </c>
      <c r="AP4" s="30">
        <v>38.400000000000006</v>
      </c>
      <c r="AQ4" s="22">
        <v>27.645</v>
      </c>
      <c r="AR4" s="6">
        <v>26.4375</v>
      </c>
      <c r="AS4" s="22"/>
      <c r="AT4" s="22">
        <v>33.75</v>
      </c>
      <c r="AU4" s="22"/>
      <c r="AV4" s="59"/>
      <c r="AW4" s="22">
        <v>33.75</v>
      </c>
      <c r="AX4" s="7">
        <v>37.5</v>
      </c>
      <c r="AY4" s="73"/>
    </row>
    <row r="5" spans="1:53" x14ac:dyDescent="0.2">
      <c r="A5" s="40">
        <f ca="1">RANK(E5,$E$2:$E$193)</f>
        <v>4</v>
      </c>
      <c r="B5" s="47" t="s">
        <v>29</v>
      </c>
      <c r="C5" s="50" t="s">
        <v>1149</v>
      </c>
      <c r="D5" s="12" t="s">
        <v>8</v>
      </c>
      <c r="E5" s="32">
        <f ca="1">SUMPRODUCT(LARGE(H5:AX5,ROW(INDIRECT("1:"&amp;MIN(20,COUNT(H5:AX5))))))</f>
        <v>820.49999999999977</v>
      </c>
      <c r="F5" s="52">
        <f>COUNT(H5:AX5)</f>
        <v>20</v>
      </c>
      <c r="G5" s="11">
        <f>SUM(H5:AX5)</f>
        <v>820.5</v>
      </c>
      <c r="H5" s="93"/>
      <c r="I5" s="93">
        <v>41.6</v>
      </c>
      <c r="J5" s="88">
        <v>34.799999999999997</v>
      </c>
      <c r="K5" s="88"/>
      <c r="L5" s="88"/>
      <c r="M5" s="88">
        <v>28.799999999999997</v>
      </c>
      <c r="N5" s="88"/>
      <c r="O5" s="88"/>
      <c r="P5" s="88">
        <v>28.8</v>
      </c>
      <c r="Q5" s="88">
        <v>31.2</v>
      </c>
      <c r="R5" s="88">
        <v>34.799999999999997</v>
      </c>
      <c r="S5" s="88">
        <v>43.199999999999996</v>
      </c>
      <c r="T5" s="88"/>
      <c r="U5" s="88">
        <v>24</v>
      </c>
      <c r="V5" s="88">
        <v>50</v>
      </c>
      <c r="W5" s="88">
        <v>36</v>
      </c>
      <c r="X5" s="88"/>
      <c r="Y5" s="88">
        <v>44.8</v>
      </c>
      <c r="Z5" s="88">
        <v>57.6</v>
      </c>
      <c r="AA5" s="88"/>
      <c r="AB5" s="88"/>
      <c r="AC5" s="88">
        <v>44.8</v>
      </c>
      <c r="AD5" s="88">
        <v>30.799999999999997</v>
      </c>
      <c r="AE5" s="88"/>
      <c r="AF5" s="30">
        <v>34.799999999999997</v>
      </c>
      <c r="AG5" s="30"/>
      <c r="AH5" s="30"/>
      <c r="AI5" s="30"/>
      <c r="AJ5" s="30"/>
      <c r="AK5" s="30"/>
      <c r="AL5" s="30"/>
      <c r="AM5" s="30"/>
      <c r="AN5" s="58"/>
      <c r="AO5" s="115">
        <v>90</v>
      </c>
      <c r="AP5" s="30">
        <v>64</v>
      </c>
      <c r="AQ5" s="22"/>
      <c r="AR5" s="6"/>
      <c r="AS5" s="22">
        <v>37.5</v>
      </c>
      <c r="AT5" s="22">
        <v>27</v>
      </c>
      <c r="AU5" s="22">
        <v>36</v>
      </c>
      <c r="AV5" s="59"/>
      <c r="AW5" s="22"/>
      <c r="AX5" s="7"/>
      <c r="AY5" s="73"/>
    </row>
    <row r="6" spans="1:53" x14ac:dyDescent="0.2">
      <c r="A6" s="40">
        <f ca="1">RANK(E6,$E$2:$E$193)</f>
        <v>5</v>
      </c>
      <c r="B6" s="47" t="s">
        <v>15</v>
      </c>
      <c r="C6" s="50" t="s">
        <v>1260</v>
      </c>
      <c r="D6" s="12" t="s">
        <v>8</v>
      </c>
      <c r="E6" s="32">
        <f ca="1">SUMPRODUCT(LARGE(H6:AX6,ROW(INDIRECT("1:"&amp;MIN(20,COUNT(H6:AX6))))))</f>
        <v>789.62500000000011</v>
      </c>
      <c r="F6" s="52">
        <f>COUNT(H6:AX6)</f>
        <v>24</v>
      </c>
      <c r="G6" s="11">
        <f>SUM(H6:AX6)</f>
        <v>860.42499999999995</v>
      </c>
      <c r="H6" s="93">
        <v>45</v>
      </c>
      <c r="I6" s="93">
        <v>32</v>
      </c>
      <c r="J6" s="88"/>
      <c r="K6" s="88">
        <v>31.2</v>
      </c>
      <c r="L6" s="88"/>
      <c r="M6" s="88"/>
      <c r="N6" s="88"/>
      <c r="O6" s="88"/>
      <c r="P6" s="88">
        <v>35.200000000000003</v>
      </c>
      <c r="Q6" s="88">
        <v>43.199999999999996</v>
      </c>
      <c r="R6" s="88">
        <v>25.2</v>
      </c>
      <c r="S6" s="88">
        <v>54</v>
      </c>
      <c r="T6" s="88">
        <v>50</v>
      </c>
      <c r="U6" s="88">
        <v>29</v>
      </c>
      <c r="V6" s="88">
        <v>29</v>
      </c>
      <c r="W6" s="88">
        <v>45</v>
      </c>
      <c r="X6" s="88"/>
      <c r="Y6" s="88">
        <v>40.599999999999994</v>
      </c>
      <c r="Z6" s="88">
        <v>4.8000000000000007</v>
      </c>
      <c r="AA6" s="88"/>
      <c r="AB6" s="88"/>
      <c r="AC6" s="88">
        <v>40.599999999999994</v>
      </c>
      <c r="AD6" s="88">
        <v>29.4</v>
      </c>
      <c r="AE6" s="88">
        <v>20.399999999999999</v>
      </c>
      <c r="AF6" s="30">
        <v>20.399999999999999</v>
      </c>
      <c r="AG6" s="30">
        <v>60</v>
      </c>
      <c r="AH6" s="30"/>
      <c r="AI6" s="30"/>
      <c r="AJ6" s="30"/>
      <c r="AK6" s="30"/>
      <c r="AL6" s="30">
        <v>29</v>
      </c>
      <c r="AM6" s="30"/>
      <c r="AN6" s="58"/>
      <c r="AO6" s="115">
        <v>52.2</v>
      </c>
      <c r="AP6" s="30">
        <v>41.6</v>
      </c>
      <c r="AQ6" s="22"/>
      <c r="AR6" s="6"/>
      <c r="AS6" s="22">
        <v>35.625</v>
      </c>
      <c r="AT6" s="22"/>
      <c r="AU6" s="22">
        <v>40</v>
      </c>
      <c r="AV6" s="59"/>
      <c r="AW6" s="22">
        <v>27</v>
      </c>
      <c r="AX6" s="7"/>
      <c r="AY6" s="73"/>
    </row>
    <row r="7" spans="1:53" x14ac:dyDescent="0.2">
      <c r="A7" s="40">
        <f ca="1">RANK(E7,$E$2:$E$193)</f>
        <v>6</v>
      </c>
      <c r="B7" s="47" t="s">
        <v>262</v>
      </c>
      <c r="C7" s="50" t="s">
        <v>1149</v>
      </c>
      <c r="D7" s="12" t="s">
        <v>8</v>
      </c>
      <c r="E7" s="32">
        <f ca="1">SUMPRODUCT(LARGE(H7:AX7,ROW(INDIRECT("1:"&amp;MIN(20,COUNT(H7:AX7))))))</f>
        <v>571.59999999999991</v>
      </c>
      <c r="F7" s="52">
        <f>COUNT(H7:AX7)</f>
        <v>17</v>
      </c>
      <c r="G7" s="11">
        <f>SUM(H7:AX7)</f>
        <v>571.59999999999991</v>
      </c>
      <c r="H7" s="93"/>
      <c r="I7" s="93">
        <v>17.600000000000001</v>
      </c>
      <c r="J7" s="88">
        <v>25.2</v>
      </c>
      <c r="K7" s="88"/>
      <c r="L7" s="88">
        <v>29</v>
      </c>
      <c r="M7" s="88">
        <v>21.599999999999998</v>
      </c>
      <c r="N7" s="88"/>
      <c r="O7" s="88"/>
      <c r="P7" s="88">
        <v>41.6</v>
      </c>
      <c r="Q7" s="88">
        <v>38.4</v>
      </c>
      <c r="R7" s="88">
        <v>48</v>
      </c>
      <c r="S7" s="88"/>
      <c r="T7" s="88"/>
      <c r="U7" s="88">
        <v>32</v>
      </c>
      <c r="V7" s="88"/>
      <c r="W7" s="88"/>
      <c r="X7" s="88"/>
      <c r="Y7" s="88">
        <v>36.4</v>
      </c>
      <c r="Z7" s="88">
        <v>30.400000000000002</v>
      </c>
      <c r="AA7" s="88"/>
      <c r="AB7" s="88"/>
      <c r="AC7" s="88">
        <v>29.4</v>
      </c>
      <c r="AD7" s="88">
        <v>33.599999999999994</v>
      </c>
      <c r="AE7" s="88">
        <v>26.4</v>
      </c>
      <c r="AF7" s="30">
        <v>21.599999999999998</v>
      </c>
      <c r="AG7" s="30"/>
      <c r="AH7" s="30"/>
      <c r="AI7" s="30"/>
      <c r="AJ7" s="30"/>
      <c r="AK7" s="30"/>
      <c r="AL7" s="30">
        <v>22</v>
      </c>
      <c r="AM7" s="30"/>
      <c r="AN7" s="58"/>
      <c r="AO7" s="115">
        <v>72</v>
      </c>
      <c r="AP7" s="30">
        <v>46.400000000000006</v>
      </c>
      <c r="AQ7" s="22"/>
      <c r="AR7" s="6"/>
      <c r="AS7" s="22"/>
      <c r="AT7" s="22"/>
      <c r="AU7" s="22" t="s">
        <v>54</v>
      </c>
      <c r="AV7" s="59"/>
      <c r="AW7" s="22"/>
      <c r="AX7" s="7"/>
      <c r="AY7" s="73"/>
    </row>
    <row r="8" spans="1:53" x14ac:dyDescent="0.2">
      <c r="A8" s="40">
        <f ca="1">RANK(E8,$E$2:$E$193)</f>
        <v>7</v>
      </c>
      <c r="B8" s="47" t="s">
        <v>264</v>
      </c>
      <c r="C8" s="50" t="s">
        <v>1159</v>
      </c>
      <c r="D8" s="12" t="s">
        <v>8</v>
      </c>
      <c r="E8" s="32">
        <f ca="1">SUMPRODUCT(LARGE(H8:AX8,ROW(INDIRECT("1:"&amp;MIN(20,COUNT(H8:AX8))))))</f>
        <v>566</v>
      </c>
      <c r="F8" s="52">
        <f>COUNT(H8:AX8)</f>
        <v>20</v>
      </c>
      <c r="G8" s="11">
        <f>SUM(H8:AX8)</f>
        <v>566</v>
      </c>
      <c r="H8" s="93">
        <v>40</v>
      </c>
      <c r="I8" s="93">
        <v>24</v>
      </c>
      <c r="J8" s="88"/>
      <c r="K8" s="88">
        <v>26.4</v>
      </c>
      <c r="L8" s="88"/>
      <c r="M8" s="88"/>
      <c r="N8" s="88">
        <v>48</v>
      </c>
      <c r="O8" s="88">
        <v>40</v>
      </c>
      <c r="P8" s="88"/>
      <c r="Q8" s="88">
        <v>22.8</v>
      </c>
      <c r="R8" s="88">
        <v>18</v>
      </c>
      <c r="S8" s="88"/>
      <c r="T8" s="88">
        <v>32</v>
      </c>
      <c r="U8" s="88"/>
      <c r="V8" s="88">
        <v>26</v>
      </c>
      <c r="W8" s="88">
        <v>29</v>
      </c>
      <c r="X8" s="88"/>
      <c r="Y8" s="88">
        <v>16.799999999999997</v>
      </c>
      <c r="Z8" s="88">
        <v>33.6</v>
      </c>
      <c r="AA8" s="88"/>
      <c r="AB8" s="88"/>
      <c r="AC8" s="88">
        <v>11.2</v>
      </c>
      <c r="AD8" s="88"/>
      <c r="AE8" s="88">
        <v>18</v>
      </c>
      <c r="AF8" s="30"/>
      <c r="AG8" s="30">
        <v>25.2</v>
      </c>
      <c r="AH8" s="30">
        <v>19.599999999999998</v>
      </c>
      <c r="AI8" s="30">
        <v>29</v>
      </c>
      <c r="AJ8" s="30">
        <v>36</v>
      </c>
      <c r="AK8" s="30"/>
      <c r="AL8" s="30"/>
      <c r="AM8" s="30"/>
      <c r="AN8" s="58"/>
      <c r="AO8" s="115">
        <v>57.6</v>
      </c>
      <c r="AP8" s="30">
        <v>12.8</v>
      </c>
      <c r="AQ8" s="22"/>
      <c r="AR8" s="6"/>
      <c r="AS8" s="22"/>
      <c r="AT8" s="22"/>
      <c r="AU8" s="22" t="s">
        <v>54</v>
      </c>
      <c r="AV8" s="59"/>
      <c r="AW8" s="22"/>
      <c r="AX8" s="7"/>
      <c r="AY8" s="73"/>
    </row>
    <row r="9" spans="1:53" x14ac:dyDescent="0.2">
      <c r="A9" s="40">
        <f ca="1">RANK(E9,$E$2:$E$193)</f>
        <v>8</v>
      </c>
      <c r="B9" s="47" t="s">
        <v>12</v>
      </c>
      <c r="C9" s="50" t="s">
        <v>1145</v>
      </c>
      <c r="D9" s="12" t="s">
        <v>8</v>
      </c>
      <c r="E9" s="32">
        <f ca="1">SUMPRODUCT(LARGE(H9:AX9,ROW(INDIRECT("1:"&amp;MIN(20,COUNT(H9:AX9))))))</f>
        <v>565.6825</v>
      </c>
      <c r="F9" s="52">
        <f>COUNT(H9:AX9)</f>
        <v>14</v>
      </c>
      <c r="G9" s="11">
        <f>SUM(H9:AX9)</f>
        <v>565.6825</v>
      </c>
      <c r="H9" s="93"/>
      <c r="I9" s="93">
        <v>35.200000000000003</v>
      </c>
      <c r="J9" s="88">
        <v>38.4</v>
      </c>
      <c r="K9" s="88">
        <v>25.2</v>
      </c>
      <c r="L9" s="88">
        <v>45</v>
      </c>
      <c r="M9" s="88">
        <v>48</v>
      </c>
      <c r="N9" s="88"/>
      <c r="O9" s="88"/>
      <c r="P9" s="88">
        <v>80</v>
      </c>
      <c r="Q9" s="88">
        <v>48</v>
      </c>
      <c r="R9" s="88">
        <v>60</v>
      </c>
      <c r="S9" s="88"/>
      <c r="T9" s="88"/>
      <c r="U9" s="88">
        <v>50</v>
      </c>
      <c r="V9" s="88"/>
      <c r="W9" s="88"/>
      <c r="X9" s="88"/>
      <c r="Y9" s="88"/>
      <c r="Z9" s="88"/>
      <c r="AA9" s="88"/>
      <c r="AB9" s="88"/>
      <c r="AC9" s="88"/>
      <c r="AD9" s="88"/>
      <c r="AE9" s="88"/>
      <c r="AF9" s="30"/>
      <c r="AG9" s="30"/>
      <c r="AH9" s="30"/>
      <c r="AI9" s="30"/>
      <c r="AJ9" s="30"/>
      <c r="AK9" s="30"/>
      <c r="AL9" s="30"/>
      <c r="AM9" s="30"/>
      <c r="AN9" s="58"/>
      <c r="AO9" s="115">
        <v>1.8</v>
      </c>
      <c r="AP9" s="30"/>
      <c r="AQ9" s="22">
        <v>27.645</v>
      </c>
      <c r="AR9" s="6">
        <v>26.4375</v>
      </c>
      <c r="AS9" s="22"/>
      <c r="AT9" s="22"/>
      <c r="AU9" s="22">
        <v>50</v>
      </c>
      <c r="AV9" s="59"/>
      <c r="AW9" s="22">
        <v>30</v>
      </c>
      <c r="AX9" s="7"/>
      <c r="AY9" s="73"/>
    </row>
    <row r="10" spans="1:53" x14ac:dyDescent="0.2">
      <c r="A10" s="40">
        <f ca="1">RANK(E10,$E$2:$E$193)</f>
        <v>9</v>
      </c>
      <c r="B10" s="47" t="s">
        <v>257</v>
      </c>
      <c r="C10" s="50" t="s">
        <v>1150</v>
      </c>
      <c r="D10" s="12" t="s">
        <v>8</v>
      </c>
      <c r="E10" s="32">
        <f ca="1">SUMPRODUCT(LARGE(H10:AX10,ROW(INDIRECT("1:"&amp;MIN(20,COUNT(H10:AX10))))))</f>
        <v>474.2</v>
      </c>
      <c r="F10" s="52">
        <f>COUNT(H10:AX10)</f>
        <v>8</v>
      </c>
      <c r="G10" s="11">
        <f>SUM(H10:AX10)</f>
        <v>474.2</v>
      </c>
      <c r="H10" s="93"/>
      <c r="I10" s="93"/>
      <c r="J10" s="88"/>
      <c r="K10" s="88"/>
      <c r="L10" s="88"/>
      <c r="M10" s="88"/>
      <c r="N10" s="88"/>
      <c r="O10" s="88"/>
      <c r="P10" s="88">
        <v>72</v>
      </c>
      <c r="Q10" s="88"/>
      <c r="R10" s="88"/>
      <c r="S10" s="88"/>
      <c r="T10" s="88"/>
      <c r="U10" s="88"/>
      <c r="V10" s="88"/>
      <c r="W10" s="88"/>
      <c r="X10" s="88"/>
      <c r="Y10" s="88">
        <v>62.999999999999993</v>
      </c>
      <c r="Z10" s="88">
        <v>20.8</v>
      </c>
      <c r="AA10" s="88"/>
      <c r="AB10" s="88"/>
      <c r="AC10" s="88">
        <v>56</v>
      </c>
      <c r="AD10" s="88">
        <v>62.999999999999993</v>
      </c>
      <c r="AE10" s="88"/>
      <c r="AF10" s="30">
        <v>38.4</v>
      </c>
      <c r="AG10" s="30"/>
      <c r="AH10" s="30"/>
      <c r="AI10" s="30"/>
      <c r="AJ10" s="30"/>
      <c r="AK10" s="30"/>
      <c r="AL10" s="30"/>
      <c r="AM10" s="30"/>
      <c r="AN10" s="58"/>
      <c r="AO10" s="115">
        <v>81</v>
      </c>
      <c r="AP10" s="30">
        <v>80</v>
      </c>
      <c r="AQ10" s="22"/>
      <c r="AR10" s="6"/>
      <c r="AS10" s="22"/>
      <c r="AT10" s="22"/>
      <c r="AU10" s="22" t="s">
        <v>54</v>
      </c>
      <c r="AV10" s="59"/>
      <c r="AW10" s="22"/>
      <c r="AX10" s="7"/>
      <c r="AY10" s="73"/>
    </row>
    <row r="11" spans="1:53" x14ac:dyDescent="0.2">
      <c r="A11" s="40">
        <f ca="1">RANK(E11,$E$2:$E$193)</f>
        <v>10</v>
      </c>
      <c r="B11" s="47" t="s">
        <v>263</v>
      </c>
      <c r="C11" s="50" t="s">
        <v>1159</v>
      </c>
      <c r="D11" s="12" t="s">
        <v>8</v>
      </c>
      <c r="E11" s="32">
        <f ca="1">SUMPRODUCT(LARGE(H11:AX11,ROW(INDIRECT("1:"&amp;MIN(20,COUNT(H11:AX11))))))</f>
        <v>418.8</v>
      </c>
      <c r="F11" s="52">
        <f>COUNT(H11:AX11)</f>
        <v>14</v>
      </c>
      <c r="G11" s="11">
        <f>SUM(H11:AX11)</f>
        <v>418.8</v>
      </c>
      <c r="H11" s="93"/>
      <c r="I11" s="93">
        <v>30.400000000000002</v>
      </c>
      <c r="J11" s="88"/>
      <c r="K11" s="88">
        <v>24</v>
      </c>
      <c r="L11" s="88"/>
      <c r="M11" s="88"/>
      <c r="N11" s="88">
        <v>33</v>
      </c>
      <c r="O11" s="88"/>
      <c r="P11" s="88">
        <v>1.6</v>
      </c>
      <c r="Q11" s="88">
        <v>21.599999999999998</v>
      </c>
      <c r="R11" s="88"/>
      <c r="S11" s="88"/>
      <c r="T11" s="88">
        <v>36</v>
      </c>
      <c r="U11" s="88"/>
      <c r="V11" s="88">
        <v>45</v>
      </c>
      <c r="W11" s="88">
        <v>32</v>
      </c>
      <c r="X11" s="88"/>
      <c r="Y11" s="88"/>
      <c r="Z11" s="88"/>
      <c r="AA11" s="88"/>
      <c r="AB11" s="88"/>
      <c r="AC11" s="88"/>
      <c r="AD11" s="88"/>
      <c r="AE11" s="88"/>
      <c r="AF11" s="30"/>
      <c r="AG11" s="30">
        <v>48</v>
      </c>
      <c r="AH11" s="30">
        <v>15.399999999999999</v>
      </c>
      <c r="AI11" s="30">
        <v>32</v>
      </c>
      <c r="AJ11" s="30"/>
      <c r="AK11" s="30">
        <v>34.799999999999997</v>
      </c>
      <c r="AL11" s="30"/>
      <c r="AM11" s="30"/>
      <c r="AN11" s="58"/>
      <c r="AO11" s="115">
        <v>37.800000000000004</v>
      </c>
      <c r="AP11" s="30">
        <v>27.200000000000003</v>
      </c>
      <c r="AQ11" s="22"/>
      <c r="AR11" s="6"/>
      <c r="AS11" s="22"/>
      <c r="AT11" s="22"/>
      <c r="AU11" s="22" t="s">
        <v>54</v>
      </c>
      <c r="AV11" s="59"/>
      <c r="AW11" s="22"/>
      <c r="AX11" s="7"/>
      <c r="AY11" s="73"/>
    </row>
    <row r="12" spans="1:53" x14ac:dyDescent="0.2">
      <c r="A12" s="40">
        <f ca="1">RANK(E12,$E$2:$E$193)</f>
        <v>11</v>
      </c>
      <c r="B12" s="47" t="s">
        <v>309</v>
      </c>
      <c r="C12" s="50" t="s">
        <v>1145</v>
      </c>
      <c r="D12" s="12" t="s">
        <v>8</v>
      </c>
      <c r="E12" s="32">
        <f ca="1">SUMPRODUCT(LARGE(H12:AX12,ROW(INDIRECT("1:"&amp;MIN(20,COUNT(H12:AX12))))))</f>
        <v>417.99999999999994</v>
      </c>
      <c r="F12" s="52">
        <f>COUNT(H12:AX12)</f>
        <v>8</v>
      </c>
      <c r="G12" s="11">
        <f>SUM(H12:AX12)</f>
        <v>417.99999999999994</v>
      </c>
      <c r="H12" s="93"/>
      <c r="I12" s="93">
        <v>72</v>
      </c>
      <c r="J12" s="88">
        <v>54</v>
      </c>
      <c r="K12" s="88"/>
      <c r="L12" s="88"/>
      <c r="M12" s="88">
        <v>31.2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>
        <v>33.599999999999994</v>
      </c>
      <c r="Z12" s="88">
        <v>72</v>
      </c>
      <c r="AA12" s="88"/>
      <c r="AB12" s="88"/>
      <c r="AC12" s="88"/>
      <c r="AD12" s="88"/>
      <c r="AE12" s="88"/>
      <c r="AF12" s="30"/>
      <c r="AG12" s="30">
        <v>38.4</v>
      </c>
      <c r="AH12" s="30">
        <v>70</v>
      </c>
      <c r="AI12" s="30"/>
      <c r="AJ12" s="30"/>
      <c r="AK12" s="30"/>
      <c r="AL12" s="30"/>
      <c r="AM12" s="30"/>
      <c r="AN12" s="58"/>
      <c r="AO12" s="115">
        <v>46.800000000000004</v>
      </c>
      <c r="AP12" s="30"/>
      <c r="AQ12" s="22"/>
      <c r="AR12" s="6"/>
      <c r="AS12" s="22"/>
      <c r="AT12" s="22"/>
      <c r="AU12" s="22" t="s">
        <v>54</v>
      </c>
      <c r="AV12" s="59"/>
      <c r="AW12" s="22"/>
      <c r="AX12" s="7"/>
      <c r="AY12" s="73"/>
    </row>
    <row r="13" spans="1:53" x14ac:dyDescent="0.2">
      <c r="A13" s="40">
        <f ca="1">RANK(E13,$E$2:$E$193)</f>
        <v>12</v>
      </c>
      <c r="B13" s="47" t="s">
        <v>1262</v>
      </c>
      <c r="C13" s="50" t="s">
        <v>1149</v>
      </c>
      <c r="D13" s="12" t="s">
        <v>8</v>
      </c>
      <c r="E13" s="32">
        <f ca="1">SUMPRODUCT(LARGE(H13:AX13,ROW(INDIRECT("1:"&amp;MIN(20,COUNT(H13:AX13))))))</f>
        <v>402.20000000000005</v>
      </c>
      <c r="F13" s="52">
        <f>COUNT(H13:AX13)</f>
        <v>15</v>
      </c>
      <c r="G13" s="11">
        <f>SUM(H13:AX13)</f>
        <v>402.2</v>
      </c>
      <c r="H13" s="93"/>
      <c r="I13" s="93">
        <v>20.8</v>
      </c>
      <c r="J13" s="88"/>
      <c r="K13" s="88">
        <v>38.4</v>
      </c>
      <c r="L13" s="88"/>
      <c r="M13" s="88">
        <v>19.2</v>
      </c>
      <c r="N13" s="88"/>
      <c r="O13" s="88"/>
      <c r="P13" s="88">
        <v>32</v>
      </c>
      <c r="Q13" s="88">
        <v>25.2</v>
      </c>
      <c r="R13" s="88">
        <v>43.199999999999996</v>
      </c>
      <c r="S13" s="88">
        <v>21.599999999999998</v>
      </c>
      <c r="T13" s="88"/>
      <c r="U13" s="88">
        <v>26</v>
      </c>
      <c r="V13" s="88"/>
      <c r="W13" s="88"/>
      <c r="X13" s="88"/>
      <c r="Y13" s="88">
        <v>28</v>
      </c>
      <c r="Z13" s="88"/>
      <c r="AA13" s="88"/>
      <c r="AB13" s="88"/>
      <c r="AC13" s="88">
        <v>30.799999999999997</v>
      </c>
      <c r="AD13" s="88">
        <v>25.2</v>
      </c>
      <c r="AE13" s="88"/>
      <c r="AF13" s="30">
        <v>22.8</v>
      </c>
      <c r="AG13" s="30"/>
      <c r="AH13" s="30"/>
      <c r="AI13" s="30"/>
      <c r="AJ13" s="30"/>
      <c r="AK13" s="30"/>
      <c r="AL13" s="30">
        <v>32</v>
      </c>
      <c r="AM13" s="30"/>
      <c r="AN13" s="58"/>
      <c r="AO13" s="115">
        <v>1.8</v>
      </c>
      <c r="AP13" s="30">
        <v>35.200000000000003</v>
      </c>
      <c r="AQ13" s="22"/>
      <c r="AR13" s="6"/>
      <c r="AS13" s="22"/>
      <c r="AT13" s="22"/>
      <c r="AU13" s="22" t="s">
        <v>54</v>
      </c>
      <c r="AV13" s="59"/>
      <c r="AW13" s="22"/>
      <c r="AX13" s="7"/>
      <c r="AY13" s="73"/>
    </row>
    <row r="14" spans="1:53" x14ac:dyDescent="0.2">
      <c r="A14" s="40">
        <f ca="1">RANK(E14,$E$2:$E$193)</f>
        <v>13</v>
      </c>
      <c r="B14" s="47" t="s">
        <v>308</v>
      </c>
      <c r="C14" s="50" t="s">
        <v>1143</v>
      </c>
      <c r="D14" s="12" t="s">
        <v>8</v>
      </c>
      <c r="E14" s="32">
        <f ca="1">SUMPRODUCT(LARGE(H14:AX14,ROW(INDIRECT("1:"&amp;MIN(20,COUNT(H14:AX14))))))</f>
        <v>382.80000000000007</v>
      </c>
      <c r="F14" s="52">
        <f>COUNT(H14:AX14)</f>
        <v>11</v>
      </c>
      <c r="G14" s="11">
        <f>SUM(H14:AX14)</f>
        <v>382.79999999999995</v>
      </c>
      <c r="H14" s="93"/>
      <c r="I14" s="93">
        <v>46.400000000000006</v>
      </c>
      <c r="J14" s="88">
        <v>21.599999999999998</v>
      </c>
      <c r="K14" s="88"/>
      <c r="L14" s="88"/>
      <c r="M14" s="88">
        <v>34.799999999999997</v>
      </c>
      <c r="N14" s="88"/>
      <c r="O14" s="88"/>
      <c r="P14" s="88">
        <v>27.200000000000003</v>
      </c>
      <c r="Q14" s="88">
        <v>60</v>
      </c>
      <c r="R14" s="88"/>
      <c r="S14" s="88"/>
      <c r="T14" s="88"/>
      <c r="U14" s="88"/>
      <c r="V14" s="88"/>
      <c r="W14" s="88"/>
      <c r="X14" s="88"/>
      <c r="Y14" s="88"/>
      <c r="Z14" s="88">
        <v>1.6</v>
      </c>
      <c r="AA14" s="88"/>
      <c r="AB14" s="88"/>
      <c r="AC14" s="88">
        <v>33.599999999999994</v>
      </c>
      <c r="AD14" s="88">
        <v>19.599999999999998</v>
      </c>
      <c r="AE14" s="88">
        <v>22.8</v>
      </c>
      <c r="AF14" s="30">
        <v>43.199999999999996</v>
      </c>
      <c r="AG14" s="30"/>
      <c r="AH14" s="30"/>
      <c r="AI14" s="30"/>
      <c r="AJ14" s="30"/>
      <c r="AK14" s="30"/>
      <c r="AL14" s="30"/>
      <c r="AM14" s="30"/>
      <c r="AN14" s="58"/>
      <c r="AO14" s="115"/>
      <c r="AP14" s="30">
        <v>72</v>
      </c>
      <c r="AQ14" s="22"/>
      <c r="AR14" s="6"/>
      <c r="AS14" s="22"/>
      <c r="AT14" s="22"/>
      <c r="AU14" s="22" t="s">
        <v>54</v>
      </c>
      <c r="AV14" s="59"/>
      <c r="AW14" s="22"/>
      <c r="AX14" s="7"/>
      <c r="AY14" s="73"/>
    </row>
    <row r="15" spans="1:53" x14ac:dyDescent="0.2">
      <c r="A15" s="40">
        <f ca="1">RANK(E15,$E$2:$E$193)</f>
        <v>14</v>
      </c>
      <c r="B15" s="47" t="s">
        <v>403</v>
      </c>
      <c r="C15" s="50" t="s">
        <v>1159</v>
      </c>
      <c r="D15" s="12" t="s">
        <v>8</v>
      </c>
      <c r="E15" s="32">
        <f ca="1">SUMPRODUCT(LARGE(H15:AX15,ROW(INDIRECT("1:"&amp;MIN(20,COUNT(H15:AX15))))))</f>
        <v>338.6</v>
      </c>
      <c r="F15" s="52">
        <f>COUNT(H15:AX15)</f>
        <v>13</v>
      </c>
      <c r="G15" s="11">
        <f>SUM(H15:AX15)</f>
        <v>338.59999999999997</v>
      </c>
      <c r="H15" s="93"/>
      <c r="I15" s="93">
        <v>6.4</v>
      </c>
      <c r="J15" s="88"/>
      <c r="K15" s="88"/>
      <c r="L15" s="88"/>
      <c r="M15" s="88"/>
      <c r="N15" s="88">
        <v>33</v>
      </c>
      <c r="O15" s="88">
        <v>45</v>
      </c>
      <c r="P15" s="88"/>
      <c r="Q15" s="88">
        <v>21.599999999999998</v>
      </c>
      <c r="R15" s="88">
        <v>22.8</v>
      </c>
      <c r="S15" s="88"/>
      <c r="T15" s="88">
        <v>29</v>
      </c>
      <c r="U15" s="88"/>
      <c r="V15" s="88">
        <v>32</v>
      </c>
      <c r="W15" s="88">
        <v>26</v>
      </c>
      <c r="X15" s="88"/>
      <c r="Y15" s="88"/>
      <c r="Z15" s="88">
        <v>1.6</v>
      </c>
      <c r="AA15" s="88"/>
      <c r="AB15" s="88"/>
      <c r="AC15" s="88"/>
      <c r="AD15" s="88"/>
      <c r="AE15" s="88"/>
      <c r="AF15" s="30"/>
      <c r="AG15" s="30">
        <v>24</v>
      </c>
      <c r="AH15" s="30">
        <v>14</v>
      </c>
      <c r="AI15" s="30">
        <v>40</v>
      </c>
      <c r="AJ15" s="30"/>
      <c r="AK15" s="30"/>
      <c r="AL15" s="30"/>
      <c r="AM15" s="30"/>
      <c r="AN15" s="58"/>
      <c r="AO15" s="115">
        <v>43.2</v>
      </c>
      <c r="AP15" s="30"/>
      <c r="AQ15" s="22"/>
      <c r="AR15" s="6"/>
      <c r="AS15" s="22"/>
      <c r="AT15" s="22"/>
      <c r="AU15" s="22" t="s">
        <v>54</v>
      </c>
      <c r="AV15" s="59"/>
      <c r="AW15" s="22"/>
      <c r="AX15" s="7"/>
      <c r="AY15" s="73"/>
    </row>
    <row r="16" spans="1:53" x14ac:dyDescent="0.2">
      <c r="A16" s="40">
        <f ca="1">RANK(E16,$E$2:$E$193)</f>
        <v>15</v>
      </c>
      <c r="B16" s="47" t="s">
        <v>31</v>
      </c>
      <c r="C16" s="50" t="s">
        <v>1149</v>
      </c>
      <c r="D16" s="12" t="s">
        <v>8</v>
      </c>
      <c r="E16" s="32">
        <f ca="1">SUMPRODUCT(LARGE(H16:AX16,ROW(INDIRECT("1:"&amp;MIN(20,COUNT(H16:AX16))))))</f>
        <v>317.99999999999994</v>
      </c>
      <c r="F16" s="52">
        <f>COUNT(H16:AX16)</f>
        <v>10</v>
      </c>
      <c r="G16" s="11">
        <f>SUM(H16:AX16)</f>
        <v>318</v>
      </c>
      <c r="H16" s="93"/>
      <c r="I16" s="93">
        <v>28.8</v>
      </c>
      <c r="J16" s="88">
        <v>31.2</v>
      </c>
      <c r="K16" s="88">
        <v>28.799999999999997</v>
      </c>
      <c r="L16" s="88">
        <v>36</v>
      </c>
      <c r="M16" s="88">
        <v>26.4</v>
      </c>
      <c r="N16" s="88"/>
      <c r="O16" s="88"/>
      <c r="P16" s="88">
        <v>38.400000000000006</v>
      </c>
      <c r="Q16" s="88">
        <v>54</v>
      </c>
      <c r="R16" s="88">
        <v>26.4</v>
      </c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30"/>
      <c r="AG16" s="30"/>
      <c r="AH16" s="30"/>
      <c r="AI16" s="30"/>
      <c r="AJ16" s="30"/>
      <c r="AK16" s="30"/>
      <c r="AL16" s="30"/>
      <c r="AM16" s="30"/>
      <c r="AN16" s="58"/>
      <c r="AO16" s="115">
        <v>14.4</v>
      </c>
      <c r="AP16" s="30">
        <v>33.6</v>
      </c>
      <c r="AQ16" s="22"/>
      <c r="AR16" s="6"/>
      <c r="AS16" s="22"/>
      <c r="AT16" s="22"/>
      <c r="AU16" s="22" t="s">
        <v>54</v>
      </c>
      <c r="AV16" s="59"/>
      <c r="AW16" s="22"/>
      <c r="AX16" s="7"/>
    </row>
    <row r="17" spans="1:50" x14ac:dyDescent="0.2">
      <c r="A17" s="40">
        <f ca="1">RANK(E17,$E$2:$E$193)</f>
        <v>16</v>
      </c>
      <c r="B17" s="47" t="s">
        <v>505</v>
      </c>
      <c r="C17" s="50" t="s">
        <v>1172</v>
      </c>
      <c r="D17" s="12" t="s">
        <v>8</v>
      </c>
      <c r="E17" s="32">
        <f ca="1">SUMPRODUCT(LARGE(H17:AX17,ROW(INDIRECT("1:"&amp;MIN(20,COUNT(H17:AX17))))))</f>
        <v>279.20000000000005</v>
      </c>
      <c r="F17" s="52">
        <f>COUNT(H17:AX17)</f>
        <v>10</v>
      </c>
      <c r="G17" s="11">
        <f>SUM(H17:AX17)</f>
        <v>279.2</v>
      </c>
      <c r="H17" s="93"/>
      <c r="I17" s="93"/>
      <c r="J17" s="88"/>
      <c r="K17" s="88"/>
      <c r="L17" s="88"/>
      <c r="M17" s="88"/>
      <c r="N17" s="88"/>
      <c r="O17" s="88"/>
      <c r="P17" s="88"/>
      <c r="Q17" s="88"/>
      <c r="R17" s="88"/>
      <c r="S17" s="88">
        <v>26.4</v>
      </c>
      <c r="T17" s="88"/>
      <c r="U17" s="88">
        <v>22</v>
      </c>
      <c r="V17" s="88">
        <v>36</v>
      </c>
      <c r="W17" s="88"/>
      <c r="X17" s="88"/>
      <c r="Y17" s="88"/>
      <c r="Z17" s="88">
        <v>1.6</v>
      </c>
      <c r="AA17" s="88"/>
      <c r="AB17" s="88"/>
      <c r="AC17" s="88">
        <v>28</v>
      </c>
      <c r="AD17" s="88">
        <v>22.4</v>
      </c>
      <c r="AE17" s="88">
        <v>54</v>
      </c>
      <c r="AF17" s="30"/>
      <c r="AG17" s="30"/>
      <c r="AH17" s="30">
        <v>56</v>
      </c>
      <c r="AI17" s="30"/>
      <c r="AJ17" s="30"/>
      <c r="AK17" s="30"/>
      <c r="AL17" s="30"/>
      <c r="AM17" s="30"/>
      <c r="AN17" s="58"/>
      <c r="AO17" s="115">
        <v>21.6</v>
      </c>
      <c r="AP17" s="30">
        <v>11.200000000000001</v>
      </c>
      <c r="AQ17" s="22"/>
      <c r="AR17" s="6"/>
      <c r="AS17" s="22"/>
      <c r="AT17" s="22"/>
      <c r="AU17" s="22" t="s">
        <v>54</v>
      </c>
      <c r="AV17" s="59"/>
      <c r="AW17" s="22"/>
      <c r="AX17" s="7"/>
    </row>
    <row r="18" spans="1:50" x14ac:dyDescent="0.2">
      <c r="A18" s="40">
        <f ca="1">RANK(E18,$E$2:$E$193)</f>
        <v>17</v>
      </c>
      <c r="B18" s="47" t="s">
        <v>458</v>
      </c>
      <c r="C18" s="50" t="s">
        <v>1159</v>
      </c>
      <c r="D18" s="12" t="s">
        <v>8</v>
      </c>
      <c r="E18" s="32">
        <f ca="1">SUMPRODUCT(LARGE(H18:AX18,ROW(INDIRECT("1:"&amp;MIN(20,COUNT(H18:AX18))))))</f>
        <v>271.88249999999999</v>
      </c>
      <c r="F18" s="52">
        <f>COUNT(H18:AX18)</f>
        <v>12</v>
      </c>
      <c r="G18" s="11">
        <f>SUM(H18:AX18)</f>
        <v>271.88249999999999</v>
      </c>
      <c r="H18" s="93"/>
      <c r="I18" s="93">
        <v>25.6</v>
      </c>
      <c r="J18" s="88"/>
      <c r="K18" s="88">
        <v>34.799999999999997</v>
      </c>
      <c r="L18" s="88"/>
      <c r="M18" s="88"/>
      <c r="N18" s="88">
        <v>26.4</v>
      </c>
      <c r="O18" s="88"/>
      <c r="P18" s="88">
        <v>1.6</v>
      </c>
      <c r="Q18" s="88">
        <v>24</v>
      </c>
      <c r="R18" s="88">
        <v>19.2</v>
      </c>
      <c r="S18" s="88">
        <v>25.2</v>
      </c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30"/>
      <c r="AG18" s="30"/>
      <c r="AH18" s="30">
        <v>23.799999999999997</v>
      </c>
      <c r="AI18" s="30"/>
      <c r="AJ18" s="30"/>
      <c r="AK18" s="30"/>
      <c r="AL18" s="30"/>
      <c r="AM18" s="30"/>
      <c r="AN18" s="58"/>
      <c r="AO18" s="115">
        <v>32.4</v>
      </c>
      <c r="AP18" s="30">
        <v>4.8000000000000007</v>
      </c>
      <c r="AQ18" s="22">
        <v>27.645</v>
      </c>
      <c r="AR18" s="6">
        <v>26.4375</v>
      </c>
      <c r="AS18" s="22"/>
      <c r="AT18" s="22"/>
      <c r="AU18" s="22"/>
      <c r="AV18" s="59"/>
      <c r="AW18" s="22"/>
      <c r="AX18" s="7"/>
    </row>
    <row r="19" spans="1:50" x14ac:dyDescent="0.2">
      <c r="A19" s="40">
        <f ca="1">RANK(E19,$E$2:$E$193)</f>
        <v>18</v>
      </c>
      <c r="B19" s="47" t="s">
        <v>48</v>
      </c>
      <c r="C19" s="50" t="s">
        <v>1172</v>
      </c>
      <c r="D19" s="12" t="s">
        <v>8</v>
      </c>
      <c r="E19" s="32">
        <f ca="1">SUMPRODUCT(LARGE(H19:AX19,ROW(INDIRECT("1:"&amp;MIN(20,COUNT(H19:AX19))))))</f>
        <v>249.8</v>
      </c>
      <c r="F19" s="52">
        <f>COUNT(H19:AX19)</f>
        <v>6</v>
      </c>
      <c r="G19" s="11">
        <f>SUM(H19:AX19)</f>
        <v>249.8</v>
      </c>
      <c r="H19" s="93"/>
      <c r="I19" s="93">
        <v>64</v>
      </c>
      <c r="J19" s="88">
        <v>48</v>
      </c>
      <c r="K19" s="88"/>
      <c r="L19" s="88"/>
      <c r="M19" s="88">
        <v>38.4</v>
      </c>
      <c r="N19" s="88"/>
      <c r="O19" s="88"/>
      <c r="P19" s="88">
        <v>33.6</v>
      </c>
      <c r="Q19" s="88"/>
      <c r="R19" s="88"/>
      <c r="S19" s="88"/>
      <c r="T19" s="88"/>
      <c r="U19" s="88">
        <v>45</v>
      </c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30"/>
      <c r="AG19" s="30"/>
      <c r="AH19" s="30"/>
      <c r="AI19" s="30"/>
      <c r="AJ19" s="30"/>
      <c r="AK19" s="30"/>
      <c r="AL19" s="30"/>
      <c r="AM19" s="30"/>
      <c r="AN19" s="58"/>
      <c r="AO19" s="115"/>
      <c r="AP19" s="30">
        <v>20.8</v>
      </c>
      <c r="AQ19" s="22"/>
      <c r="AR19" s="6"/>
      <c r="AS19" s="22"/>
      <c r="AT19" s="22"/>
      <c r="AU19" s="22" t="s">
        <v>54</v>
      </c>
      <c r="AV19" s="59"/>
      <c r="AW19" s="22"/>
      <c r="AX19" s="7"/>
    </row>
    <row r="20" spans="1:50" x14ac:dyDescent="0.2">
      <c r="A20" s="40">
        <f ca="1">RANK(E20,$E$2:$E$193)</f>
        <v>19</v>
      </c>
      <c r="B20" s="47" t="s">
        <v>1392</v>
      </c>
      <c r="C20" s="50" t="s">
        <v>1337</v>
      </c>
      <c r="D20" s="12" t="s">
        <v>8</v>
      </c>
      <c r="E20" s="32">
        <f ca="1">SUMPRODUCT(LARGE(H20:AX20,ROW(INDIRECT("1:"&amp;MIN(20,COUNT(H20:AX20))))))</f>
        <v>233.4</v>
      </c>
      <c r="F20" s="52">
        <f>COUNT(H20:AX20)</f>
        <v>8</v>
      </c>
      <c r="G20" s="11">
        <f>SUM(H20:AX20)</f>
        <v>233.39999999999998</v>
      </c>
      <c r="H20" s="93"/>
      <c r="I20" s="93"/>
      <c r="J20" s="88"/>
      <c r="K20" s="88"/>
      <c r="L20" s="88"/>
      <c r="M20" s="88"/>
      <c r="N20" s="88"/>
      <c r="O20" s="88"/>
      <c r="P20" s="88">
        <v>30.400000000000002</v>
      </c>
      <c r="Q20" s="88"/>
      <c r="R20" s="88">
        <v>31.2</v>
      </c>
      <c r="S20" s="88"/>
      <c r="T20" s="88"/>
      <c r="U20" s="88"/>
      <c r="V20" s="88"/>
      <c r="W20" s="88"/>
      <c r="X20" s="88"/>
      <c r="Y20" s="88">
        <v>29.4</v>
      </c>
      <c r="Z20" s="88">
        <v>24</v>
      </c>
      <c r="AA20" s="88"/>
      <c r="AB20" s="88"/>
      <c r="AC20" s="88"/>
      <c r="AD20" s="88">
        <v>28</v>
      </c>
      <c r="AE20" s="88">
        <v>19.2</v>
      </c>
      <c r="AF20" s="30"/>
      <c r="AG20" s="30"/>
      <c r="AH20" s="30"/>
      <c r="AI20" s="30"/>
      <c r="AJ20" s="30"/>
      <c r="AK20" s="30">
        <v>31.2</v>
      </c>
      <c r="AL20" s="30">
        <v>40</v>
      </c>
      <c r="AM20" s="30"/>
      <c r="AN20" s="58"/>
      <c r="AO20" s="115"/>
      <c r="AP20" s="30"/>
      <c r="AQ20" s="22"/>
      <c r="AR20" s="6"/>
      <c r="AS20" s="22"/>
      <c r="AT20" s="22"/>
      <c r="AU20" s="22" t="s">
        <v>54</v>
      </c>
      <c r="AV20" s="59"/>
      <c r="AW20" s="22"/>
      <c r="AX20" s="7"/>
    </row>
    <row r="21" spans="1:50" x14ac:dyDescent="0.2">
      <c r="A21" s="40">
        <f ca="1">RANK(E21,$E$2:$E$193)</f>
        <v>20</v>
      </c>
      <c r="B21" s="42" t="s">
        <v>259</v>
      </c>
      <c r="C21" s="42" t="s">
        <v>1143</v>
      </c>
      <c r="D21" s="12" t="s">
        <v>8</v>
      </c>
      <c r="E21" s="32">
        <f ca="1">SUMPRODUCT(LARGE(H21:AX21,ROW(INDIRECT("1:"&amp;MIN(20,COUNT(H21:AX21))))))</f>
        <v>216</v>
      </c>
      <c r="F21" s="52">
        <f>COUNT(H21:AX21)</f>
        <v>5</v>
      </c>
      <c r="G21" s="11">
        <f>SUM(H21:AX21)</f>
        <v>216</v>
      </c>
      <c r="H21" s="93"/>
      <c r="I21" s="93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>
        <v>50.4</v>
      </c>
      <c r="Z21" s="88">
        <v>51.2</v>
      </c>
      <c r="AA21" s="88"/>
      <c r="AB21" s="88"/>
      <c r="AC21" s="88"/>
      <c r="AD21" s="88">
        <v>36.4</v>
      </c>
      <c r="AE21" s="88"/>
      <c r="AF21" s="30">
        <v>60</v>
      </c>
      <c r="AG21" s="30"/>
      <c r="AH21" s="30"/>
      <c r="AI21" s="30"/>
      <c r="AJ21" s="30"/>
      <c r="AK21" s="30"/>
      <c r="AL21" s="30"/>
      <c r="AM21" s="121"/>
      <c r="AN21" s="121"/>
      <c r="AO21" s="115">
        <v>18</v>
      </c>
      <c r="AP21" s="30"/>
      <c r="AQ21" s="22"/>
      <c r="AR21" s="6"/>
      <c r="AS21" s="22"/>
      <c r="AT21" s="22"/>
      <c r="AU21" s="22" t="s">
        <v>54</v>
      </c>
      <c r="AV21" s="59"/>
      <c r="AW21" s="22"/>
      <c r="AX21" s="7"/>
    </row>
    <row r="22" spans="1:50" x14ac:dyDescent="0.2">
      <c r="A22" s="40">
        <f ca="1">RANK(E22,$E$2:$E$193)</f>
        <v>21</v>
      </c>
      <c r="B22" s="47" t="s">
        <v>267</v>
      </c>
      <c r="C22" s="50" t="s">
        <v>1159</v>
      </c>
      <c r="D22" s="12" t="s">
        <v>8</v>
      </c>
      <c r="E22" s="32">
        <f ca="1">SUMPRODUCT(LARGE(H22:AX22,ROW(INDIRECT("1:"&amp;MIN(20,COUNT(H22:AX22))))))</f>
        <v>213.6</v>
      </c>
      <c r="F22" s="52">
        <f>COUNT(H22:AX22)</f>
        <v>10</v>
      </c>
      <c r="G22" s="11">
        <f>SUM(H22:AX22)</f>
        <v>213.6</v>
      </c>
      <c r="H22" s="93"/>
      <c r="I22" s="93">
        <v>1.6</v>
      </c>
      <c r="J22" s="88"/>
      <c r="K22" s="88"/>
      <c r="L22" s="88"/>
      <c r="M22" s="88"/>
      <c r="N22" s="88">
        <v>28.799999999999997</v>
      </c>
      <c r="O22" s="88"/>
      <c r="P22" s="88"/>
      <c r="Q22" s="88"/>
      <c r="R22" s="88"/>
      <c r="S22" s="88"/>
      <c r="T22" s="88">
        <v>40</v>
      </c>
      <c r="U22" s="88"/>
      <c r="V22" s="88">
        <v>21</v>
      </c>
      <c r="W22" s="88">
        <v>24</v>
      </c>
      <c r="X22" s="88"/>
      <c r="Y22" s="88"/>
      <c r="Z22" s="88">
        <v>11.200000000000001</v>
      </c>
      <c r="AA22" s="88"/>
      <c r="AB22" s="88"/>
      <c r="AC22" s="88"/>
      <c r="AD22" s="88"/>
      <c r="AE22" s="88"/>
      <c r="AF22" s="30"/>
      <c r="AG22" s="30">
        <v>22.8</v>
      </c>
      <c r="AH22" s="30">
        <v>11.2</v>
      </c>
      <c r="AI22" s="30">
        <v>26</v>
      </c>
      <c r="AJ22" s="30"/>
      <c r="AK22" s="30"/>
      <c r="AL22" s="30"/>
      <c r="AM22" s="30"/>
      <c r="AN22" s="58"/>
      <c r="AO22" s="115">
        <v>27</v>
      </c>
      <c r="AP22" s="30"/>
      <c r="AQ22" s="22"/>
      <c r="AR22" s="6"/>
      <c r="AS22" s="22"/>
      <c r="AT22" s="22"/>
      <c r="AU22" s="22" t="s">
        <v>54</v>
      </c>
      <c r="AV22" s="59"/>
      <c r="AW22" s="22"/>
      <c r="AX22" s="7"/>
    </row>
    <row r="23" spans="1:50" x14ac:dyDescent="0.2">
      <c r="A23" s="40">
        <f ca="1">RANK(E23,$E$2:$E$193)</f>
        <v>22</v>
      </c>
      <c r="B23" s="47" t="s">
        <v>409</v>
      </c>
      <c r="C23" s="50" t="s">
        <v>1172</v>
      </c>
      <c r="D23" s="12" t="s">
        <v>8</v>
      </c>
      <c r="E23" s="32">
        <f ca="1">SUMPRODUCT(LARGE(H23:AX23,ROW(INDIRECT("1:"&amp;MIN(20,COUNT(H23:AX23))))))</f>
        <v>205.4</v>
      </c>
      <c r="F23" s="52">
        <f>COUNT(H23:AX23)</f>
        <v>5</v>
      </c>
      <c r="G23" s="11">
        <f>SUM(H23:AX23)</f>
        <v>205.4</v>
      </c>
      <c r="H23" s="93"/>
      <c r="I23" s="93"/>
      <c r="J23" s="88"/>
      <c r="K23" s="88"/>
      <c r="L23" s="88"/>
      <c r="M23" s="88"/>
      <c r="N23" s="88">
        <v>38.4</v>
      </c>
      <c r="O23" s="88">
        <v>50</v>
      </c>
      <c r="P23" s="88"/>
      <c r="Q23" s="88"/>
      <c r="R23" s="88"/>
      <c r="S23" s="88"/>
      <c r="T23" s="88">
        <v>45</v>
      </c>
      <c r="U23" s="88"/>
      <c r="V23" s="88">
        <v>22</v>
      </c>
      <c r="W23" s="88">
        <v>50</v>
      </c>
      <c r="X23" s="88"/>
      <c r="Y23" s="88"/>
      <c r="Z23" s="88"/>
      <c r="AA23" s="88"/>
      <c r="AB23" s="88"/>
      <c r="AC23" s="88"/>
      <c r="AD23" s="88"/>
      <c r="AE23" s="88"/>
      <c r="AF23" s="30"/>
      <c r="AG23" s="30"/>
      <c r="AH23" s="30"/>
      <c r="AI23" s="30"/>
      <c r="AJ23" s="30"/>
      <c r="AK23" s="30"/>
      <c r="AL23" s="30"/>
      <c r="AM23" s="30"/>
      <c r="AN23" s="58"/>
      <c r="AO23" s="115"/>
      <c r="AP23" s="30"/>
      <c r="AQ23" s="22"/>
      <c r="AR23" s="6"/>
      <c r="AS23" s="22"/>
      <c r="AT23" s="22"/>
      <c r="AU23" s="22" t="s">
        <v>54</v>
      </c>
      <c r="AV23" s="59"/>
      <c r="AW23" s="22"/>
      <c r="AX23" s="7"/>
    </row>
    <row r="24" spans="1:50" x14ac:dyDescent="0.2">
      <c r="A24" s="40">
        <f ca="1">RANK(E24,$E$2:$E$193)</f>
        <v>23</v>
      </c>
      <c r="B24" s="47" t="s">
        <v>441</v>
      </c>
      <c r="C24" s="50" t="s">
        <v>1172</v>
      </c>
      <c r="D24" s="12" t="s">
        <v>8</v>
      </c>
      <c r="E24" s="32">
        <f ca="1">SUMPRODUCT(LARGE(H24:AX24,ROW(INDIRECT("1:"&amp;MIN(20,COUNT(H24:AX24))))))</f>
        <v>184.8</v>
      </c>
      <c r="F24" s="52">
        <f>COUNT(H24:AX24)</f>
        <v>5</v>
      </c>
      <c r="G24" s="11">
        <f>SUM(H24:AX24)</f>
        <v>184.8</v>
      </c>
      <c r="H24" s="93"/>
      <c r="I24" s="93"/>
      <c r="J24" s="88"/>
      <c r="K24" s="88"/>
      <c r="L24" s="88"/>
      <c r="M24" s="88"/>
      <c r="N24" s="88"/>
      <c r="O24" s="88"/>
      <c r="P24" s="88"/>
      <c r="Q24" s="88"/>
      <c r="R24" s="88"/>
      <c r="S24" s="88">
        <v>33</v>
      </c>
      <c r="T24" s="88"/>
      <c r="U24" s="88"/>
      <c r="V24" s="88"/>
      <c r="W24" s="88"/>
      <c r="X24" s="88"/>
      <c r="Y24" s="88"/>
      <c r="Z24" s="88">
        <v>80</v>
      </c>
      <c r="AA24" s="88"/>
      <c r="AB24" s="88"/>
      <c r="AC24" s="88"/>
      <c r="AD24" s="88">
        <v>7</v>
      </c>
      <c r="AE24" s="88">
        <v>28.799999999999997</v>
      </c>
      <c r="AF24" s="30"/>
      <c r="AG24" s="30"/>
      <c r="AH24" s="30"/>
      <c r="AI24" s="30"/>
      <c r="AJ24" s="30"/>
      <c r="AK24" s="30"/>
      <c r="AL24" s="30"/>
      <c r="AM24" s="30"/>
      <c r="AN24" s="58"/>
      <c r="AO24" s="115">
        <v>36</v>
      </c>
      <c r="AP24" s="30"/>
      <c r="AQ24" s="22"/>
      <c r="AR24" s="6"/>
      <c r="AS24" s="22"/>
      <c r="AT24" s="22"/>
      <c r="AU24" s="22" t="s">
        <v>54</v>
      </c>
      <c r="AV24" s="59"/>
      <c r="AW24" s="22"/>
      <c r="AX24" s="7"/>
    </row>
    <row r="25" spans="1:50" x14ac:dyDescent="0.2">
      <c r="A25" s="40">
        <f ca="1">RANK(E25,$E$2:$E$193)</f>
        <v>24</v>
      </c>
      <c r="B25" s="47" t="s">
        <v>13</v>
      </c>
      <c r="C25" s="50" t="s">
        <v>1145</v>
      </c>
      <c r="D25" s="12" t="s">
        <v>8</v>
      </c>
      <c r="E25" s="32">
        <f ca="1">SUMPRODUCT(LARGE(H25:AX25,ROW(INDIRECT("1:"&amp;MIN(20,COUNT(H25:AX25))))))</f>
        <v>184.4</v>
      </c>
      <c r="F25" s="52">
        <f>COUNT(H25:AX25)</f>
        <v>11</v>
      </c>
      <c r="G25" s="11">
        <f>SUM(H25:AX25)</f>
        <v>184.39999999999998</v>
      </c>
      <c r="H25" s="93"/>
      <c r="I25" s="93">
        <v>8</v>
      </c>
      <c r="J25" s="88">
        <v>22.8</v>
      </c>
      <c r="K25" s="88"/>
      <c r="L25" s="88"/>
      <c r="M25" s="88">
        <v>24</v>
      </c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>
        <v>15.399999999999999</v>
      </c>
      <c r="Z25" s="88"/>
      <c r="AA25" s="88"/>
      <c r="AB25" s="88"/>
      <c r="AC25" s="88">
        <v>12.6</v>
      </c>
      <c r="AD25" s="88">
        <v>11.2</v>
      </c>
      <c r="AE25" s="88">
        <v>21.599999999999998</v>
      </c>
      <c r="AF25" s="30"/>
      <c r="AG25" s="30">
        <v>31.2</v>
      </c>
      <c r="AH25" s="30">
        <v>18.2</v>
      </c>
      <c r="AI25" s="30"/>
      <c r="AJ25" s="30"/>
      <c r="AK25" s="30"/>
      <c r="AL25" s="30"/>
      <c r="AM25" s="30"/>
      <c r="AN25" s="58"/>
      <c r="AO25" s="115">
        <v>1.8</v>
      </c>
      <c r="AP25" s="30">
        <v>17.600000000000001</v>
      </c>
      <c r="AQ25" s="22"/>
      <c r="AR25" s="6"/>
      <c r="AS25" s="22"/>
      <c r="AT25" s="22"/>
      <c r="AU25" s="22" t="s">
        <v>54</v>
      </c>
      <c r="AV25" s="59"/>
      <c r="AW25" s="22"/>
      <c r="AX25" s="7"/>
    </row>
    <row r="26" spans="1:50" x14ac:dyDescent="0.2">
      <c r="A26" s="40">
        <f ca="1">RANK(E26,$E$2:$E$193)</f>
        <v>25</v>
      </c>
      <c r="B26" s="47" t="s">
        <v>258</v>
      </c>
      <c r="C26" s="50" t="s">
        <v>1143</v>
      </c>
      <c r="D26" s="12" t="s">
        <v>8</v>
      </c>
      <c r="E26" s="32">
        <f ca="1">SUMPRODUCT(LARGE(H26:AX26,ROW(INDIRECT("1:"&amp;MIN(20,COUNT(H26:AX26))))))</f>
        <v>178.39999999999998</v>
      </c>
      <c r="F26" s="52">
        <f>COUNT(H26:AX26)</f>
        <v>8</v>
      </c>
      <c r="G26" s="11">
        <f>SUM(H26:AX26)</f>
        <v>178.39999999999998</v>
      </c>
      <c r="H26" s="93"/>
      <c r="I26" s="93">
        <v>14.4</v>
      </c>
      <c r="J26" s="88"/>
      <c r="K26" s="88"/>
      <c r="L26" s="88"/>
      <c r="M26" s="88"/>
      <c r="N26" s="88"/>
      <c r="O26" s="88"/>
      <c r="P26" s="88"/>
      <c r="Q26" s="88">
        <v>34.799999999999997</v>
      </c>
      <c r="R26" s="88"/>
      <c r="S26" s="88"/>
      <c r="T26" s="88"/>
      <c r="U26" s="88"/>
      <c r="V26" s="88"/>
      <c r="W26" s="88"/>
      <c r="X26" s="88"/>
      <c r="Y26" s="88">
        <v>21</v>
      </c>
      <c r="Z26" s="88">
        <v>9.6000000000000014</v>
      </c>
      <c r="AA26" s="88"/>
      <c r="AB26" s="88"/>
      <c r="AC26" s="88">
        <v>16.799999999999997</v>
      </c>
      <c r="AD26" s="88">
        <v>21</v>
      </c>
      <c r="AE26" s="88"/>
      <c r="AF26" s="30"/>
      <c r="AG26" s="30"/>
      <c r="AH26" s="30"/>
      <c r="AI26" s="30"/>
      <c r="AJ26" s="30"/>
      <c r="AK26" s="30"/>
      <c r="AL26" s="30"/>
      <c r="AM26" s="30"/>
      <c r="AN26" s="58"/>
      <c r="AO26" s="115">
        <v>28.8</v>
      </c>
      <c r="AP26" s="30">
        <v>32</v>
      </c>
      <c r="AQ26" s="22"/>
      <c r="AR26" s="6"/>
      <c r="AS26" s="22"/>
      <c r="AT26" s="22"/>
      <c r="AU26" s="22" t="s">
        <v>54</v>
      </c>
      <c r="AV26" s="59"/>
      <c r="AW26" s="22"/>
      <c r="AX26" s="7"/>
    </row>
    <row r="27" spans="1:50" x14ac:dyDescent="0.2">
      <c r="A27" s="40">
        <f ca="1">RANK(E27,$E$2:$E$193)</f>
        <v>26</v>
      </c>
      <c r="B27" s="47" t="s">
        <v>721</v>
      </c>
      <c r="C27" s="50" t="s">
        <v>1483</v>
      </c>
      <c r="D27" s="12" t="s">
        <v>8</v>
      </c>
      <c r="E27" s="32">
        <f ca="1">SUMPRODUCT(LARGE(H27:AX27,ROW(INDIRECT("1:"&amp;MIN(20,COUNT(H27:AX27))))))</f>
        <v>175.99999999999997</v>
      </c>
      <c r="F27" s="52">
        <f>COUNT(H27:AX27)</f>
        <v>9</v>
      </c>
      <c r="G27" s="11">
        <f>SUM(H27:AX27)</f>
        <v>176</v>
      </c>
      <c r="H27" s="93"/>
      <c r="I27" s="93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>
        <v>18.2</v>
      </c>
      <c r="Z27" s="88">
        <v>35.200000000000003</v>
      </c>
      <c r="AA27" s="88"/>
      <c r="AB27" s="88"/>
      <c r="AC27" s="88">
        <v>25.2</v>
      </c>
      <c r="AD27" s="88">
        <v>9.7999999999999989</v>
      </c>
      <c r="AE27" s="88">
        <v>24</v>
      </c>
      <c r="AF27" s="30"/>
      <c r="AG27" s="30"/>
      <c r="AH27" s="30">
        <v>26.599999999999998</v>
      </c>
      <c r="AI27" s="30"/>
      <c r="AJ27" s="30"/>
      <c r="AK27" s="30">
        <v>26.4</v>
      </c>
      <c r="AL27" s="30"/>
      <c r="AM27" s="30"/>
      <c r="AN27" s="58"/>
      <c r="AO27" s="115">
        <v>9</v>
      </c>
      <c r="AP27" s="30">
        <v>1.6</v>
      </c>
      <c r="AQ27" s="22"/>
      <c r="AR27" s="6"/>
      <c r="AS27" s="22"/>
      <c r="AT27" s="22"/>
      <c r="AU27" s="22" t="s">
        <v>54</v>
      </c>
      <c r="AV27" s="59"/>
      <c r="AW27" s="22"/>
      <c r="AX27" s="7"/>
    </row>
    <row r="28" spans="1:50" x14ac:dyDescent="0.2">
      <c r="A28" s="40">
        <f ca="1">RANK(E28,$E$2:$E$193)</f>
        <v>27</v>
      </c>
      <c r="B28" s="47" t="s">
        <v>826</v>
      </c>
      <c r="C28" s="50" t="s">
        <v>1150</v>
      </c>
      <c r="D28" s="12" t="s">
        <v>8</v>
      </c>
      <c r="E28" s="32">
        <f ca="1">SUMPRODUCT(LARGE(H28:AX28,ROW(INDIRECT("1:"&amp;MIN(20,COUNT(H28:AX28))))))</f>
        <v>173.79999999999998</v>
      </c>
      <c r="F28" s="52">
        <f>COUNT(H28:AX28)</f>
        <v>8</v>
      </c>
      <c r="G28" s="11">
        <f>SUM(H28:AX28)</f>
        <v>173.8</v>
      </c>
      <c r="H28" s="93"/>
      <c r="I28" s="93"/>
      <c r="J28" s="88"/>
      <c r="K28" s="88"/>
      <c r="L28" s="88"/>
      <c r="M28" s="88"/>
      <c r="N28" s="88"/>
      <c r="O28" s="88"/>
      <c r="P28" s="88"/>
      <c r="Q28" s="88"/>
      <c r="R28" s="88"/>
      <c r="S28" s="88">
        <v>33</v>
      </c>
      <c r="T28" s="88"/>
      <c r="U28" s="88"/>
      <c r="V28" s="88"/>
      <c r="W28" s="88"/>
      <c r="X28" s="88"/>
      <c r="Y28" s="88">
        <v>19.599999999999998</v>
      </c>
      <c r="Z28" s="88">
        <v>16</v>
      </c>
      <c r="AA28" s="88"/>
      <c r="AB28" s="88"/>
      <c r="AC28" s="88">
        <v>14</v>
      </c>
      <c r="AD28" s="88">
        <v>8.3999999999999986</v>
      </c>
      <c r="AE28" s="88">
        <v>34.799999999999997</v>
      </c>
      <c r="AF28" s="30">
        <v>19.2</v>
      </c>
      <c r="AG28" s="30"/>
      <c r="AH28" s="30"/>
      <c r="AI28" s="30"/>
      <c r="AJ28" s="30"/>
      <c r="AK28" s="30"/>
      <c r="AL28" s="30"/>
      <c r="AM28" s="30"/>
      <c r="AN28" s="58"/>
      <c r="AO28" s="115"/>
      <c r="AP28" s="30">
        <v>28.8</v>
      </c>
      <c r="AQ28" s="22"/>
      <c r="AR28" s="6"/>
      <c r="AS28" s="22"/>
      <c r="AT28" s="22"/>
      <c r="AU28" s="22" t="s">
        <v>54</v>
      </c>
      <c r="AV28" s="59"/>
      <c r="AW28" s="22"/>
      <c r="AX28" s="7"/>
    </row>
    <row r="29" spans="1:50" x14ac:dyDescent="0.2">
      <c r="A29" s="40">
        <f ca="1">RANK(E29,$E$2:$E$193)</f>
        <v>28</v>
      </c>
      <c r="B29" s="47" t="s">
        <v>1401</v>
      </c>
      <c r="C29" s="50" t="s">
        <v>1159</v>
      </c>
      <c r="D29" s="12" t="s">
        <v>8</v>
      </c>
      <c r="E29" s="32">
        <f ca="1">SUMPRODUCT(LARGE(H29:AX29,ROW(INDIRECT("1:"&amp;MIN(20,COUNT(H29:AX29))))))</f>
        <v>172.98250000000002</v>
      </c>
      <c r="F29" s="52">
        <f>COUNT(H29:AX29)</f>
        <v>7</v>
      </c>
      <c r="G29" s="11">
        <f>SUM(H29:AX29)</f>
        <v>172.98250000000002</v>
      </c>
      <c r="H29" s="93"/>
      <c r="I29" s="93"/>
      <c r="J29" s="88"/>
      <c r="K29" s="88"/>
      <c r="L29" s="88"/>
      <c r="M29" s="88"/>
      <c r="N29" s="88"/>
      <c r="O29" s="88"/>
      <c r="P29" s="88">
        <v>4.8000000000000007</v>
      </c>
      <c r="Q29" s="88"/>
      <c r="R29" s="88">
        <v>21.599999999999998</v>
      </c>
      <c r="S29" s="88"/>
      <c r="T29" s="88"/>
      <c r="U29" s="88">
        <v>21</v>
      </c>
      <c r="V29" s="88">
        <v>24</v>
      </c>
      <c r="W29" s="88"/>
      <c r="X29" s="88"/>
      <c r="Y29" s="88"/>
      <c r="Z29" s="88"/>
      <c r="AA29" s="88"/>
      <c r="AB29" s="88"/>
      <c r="AC29" s="88"/>
      <c r="AD29" s="88"/>
      <c r="AE29" s="88"/>
      <c r="AF29" s="30"/>
      <c r="AG29" s="30"/>
      <c r="AH29" s="30"/>
      <c r="AI29" s="30"/>
      <c r="AJ29" s="30"/>
      <c r="AK29" s="30"/>
      <c r="AL29" s="30"/>
      <c r="AM29" s="30"/>
      <c r="AN29" s="58"/>
      <c r="AO29" s="115"/>
      <c r="AP29" s="30"/>
      <c r="AQ29" s="22">
        <v>27.645</v>
      </c>
      <c r="AR29" s="6">
        <v>26.4375</v>
      </c>
      <c r="AS29" s="22"/>
      <c r="AT29" s="22"/>
      <c r="AU29" s="22">
        <v>47.5</v>
      </c>
      <c r="AV29" s="59"/>
      <c r="AW29" s="22"/>
      <c r="AX29" s="7"/>
    </row>
    <row r="30" spans="1:50" x14ac:dyDescent="0.2">
      <c r="A30" s="40">
        <f ca="1">RANK(E30,$E$2:$E$193)</f>
        <v>29</v>
      </c>
      <c r="B30" s="47" t="s">
        <v>659</v>
      </c>
      <c r="C30" s="50" t="s">
        <v>1494</v>
      </c>
      <c r="D30" s="12" t="s">
        <v>8</v>
      </c>
      <c r="E30" s="32">
        <f ca="1">SUMPRODUCT(LARGE(H30:AX30,ROW(INDIRECT("1:"&amp;MIN(20,COUNT(H30:AX30))))))</f>
        <v>170.8</v>
      </c>
      <c r="F30" s="52">
        <f>COUNT(H30:AX30)</f>
        <v>5</v>
      </c>
      <c r="G30" s="11">
        <f>SUM(H30:AX30)</f>
        <v>170.79999999999998</v>
      </c>
      <c r="H30" s="93"/>
      <c r="I30" s="93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>
        <v>30.799999999999997</v>
      </c>
      <c r="Z30" s="88">
        <v>19.200000000000003</v>
      </c>
      <c r="AA30" s="88"/>
      <c r="AB30" s="88"/>
      <c r="AC30" s="88">
        <v>50.4</v>
      </c>
      <c r="AD30" s="88">
        <v>44.8</v>
      </c>
      <c r="AE30" s="88"/>
      <c r="AF30" s="30"/>
      <c r="AG30" s="30"/>
      <c r="AH30" s="30"/>
      <c r="AI30" s="30"/>
      <c r="AJ30" s="30"/>
      <c r="AK30" s="30"/>
      <c r="AL30" s="30"/>
      <c r="AM30" s="30"/>
      <c r="AN30" s="58"/>
      <c r="AO30" s="115"/>
      <c r="AP30" s="30">
        <v>25.6</v>
      </c>
      <c r="AQ30" s="22"/>
      <c r="AR30" s="6"/>
      <c r="AS30" s="22"/>
      <c r="AT30" s="22"/>
      <c r="AU30" s="22" t="s">
        <v>54</v>
      </c>
      <c r="AV30" s="59"/>
      <c r="AW30" s="22"/>
      <c r="AX30" s="7"/>
    </row>
    <row r="31" spans="1:50" x14ac:dyDescent="0.2">
      <c r="A31" s="40">
        <f ca="1">RANK(E31,$E$2:$E$193)</f>
        <v>30</v>
      </c>
      <c r="B31" s="47" t="s">
        <v>716</v>
      </c>
      <c r="C31" s="50" t="s">
        <v>1483</v>
      </c>
      <c r="D31" s="12" t="s">
        <v>8</v>
      </c>
      <c r="E31" s="32">
        <f ca="1">SUMPRODUCT(LARGE(H31:AX31,ROW(INDIRECT("1:"&amp;MIN(20,COUNT(H31:AX31))))))</f>
        <v>170.6</v>
      </c>
      <c r="F31" s="52">
        <f>COUNT(H31:AX31)</f>
        <v>8</v>
      </c>
      <c r="G31" s="11">
        <f>SUM(H31:AX31)</f>
        <v>170.59999999999997</v>
      </c>
      <c r="H31" s="93"/>
      <c r="I31" s="93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>
        <v>23.799999999999997</v>
      </c>
      <c r="Z31" s="88">
        <v>28.8</v>
      </c>
      <c r="AA31" s="88"/>
      <c r="AB31" s="88">
        <v>50</v>
      </c>
      <c r="AC31" s="88">
        <v>15.399999999999999</v>
      </c>
      <c r="AD31" s="88">
        <v>12.6</v>
      </c>
      <c r="AE31" s="88">
        <v>31.2</v>
      </c>
      <c r="AF31" s="30"/>
      <c r="AG31" s="30"/>
      <c r="AH31" s="30"/>
      <c r="AI31" s="30"/>
      <c r="AJ31" s="30"/>
      <c r="AK31" s="30"/>
      <c r="AL31" s="30"/>
      <c r="AM31" s="30"/>
      <c r="AN31" s="58"/>
      <c r="AO31" s="115">
        <v>7.2</v>
      </c>
      <c r="AP31" s="30">
        <v>1.6</v>
      </c>
      <c r="AQ31" s="22"/>
      <c r="AR31" s="6"/>
      <c r="AS31" s="22"/>
      <c r="AT31" s="22"/>
      <c r="AU31" s="22" t="s">
        <v>54</v>
      </c>
      <c r="AV31" s="59"/>
      <c r="AW31" s="22"/>
      <c r="AX31" s="7"/>
    </row>
    <row r="32" spans="1:50" x14ac:dyDescent="0.2">
      <c r="A32" s="40">
        <f ca="1">RANK(E32,$E$2:$E$193)</f>
        <v>31</v>
      </c>
      <c r="B32" s="47" t="s">
        <v>479</v>
      </c>
      <c r="C32" s="50" t="s">
        <v>1149</v>
      </c>
      <c r="D32" s="12" t="s">
        <v>8</v>
      </c>
      <c r="E32" s="32">
        <f ca="1">SUMPRODUCT(LARGE(H32:AX32,ROW(INDIRECT("1:"&amp;MIN(20,COUNT(H32:AX32))))))</f>
        <v>155.19999999999999</v>
      </c>
      <c r="F32" s="52">
        <f>COUNT(H32:AX32)</f>
        <v>8</v>
      </c>
      <c r="G32" s="11">
        <f>SUM(H32:AX32)</f>
        <v>155.19999999999999</v>
      </c>
      <c r="H32" s="93"/>
      <c r="I32" s="93">
        <v>3.2</v>
      </c>
      <c r="J32" s="88"/>
      <c r="K32" s="88"/>
      <c r="L32" s="88"/>
      <c r="M32" s="88">
        <v>20.399999999999999</v>
      </c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>
        <v>14</v>
      </c>
      <c r="Z32" s="88">
        <v>46.400000000000006</v>
      </c>
      <c r="AA32" s="88"/>
      <c r="AB32" s="88"/>
      <c r="AC32" s="88">
        <v>18.2</v>
      </c>
      <c r="AD32" s="88">
        <v>5.6</v>
      </c>
      <c r="AE32" s="88"/>
      <c r="AF32" s="30"/>
      <c r="AG32" s="30"/>
      <c r="AH32" s="30"/>
      <c r="AI32" s="30"/>
      <c r="AJ32" s="30"/>
      <c r="AK32" s="30"/>
      <c r="AL32" s="30"/>
      <c r="AM32" s="30"/>
      <c r="AN32" s="58"/>
      <c r="AO32" s="115">
        <v>23.400000000000002</v>
      </c>
      <c r="AP32" s="30">
        <v>24</v>
      </c>
      <c r="AQ32" s="22"/>
      <c r="AR32" s="6"/>
      <c r="AS32" s="22"/>
      <c r="AT32" s="22"/>
      <c r="AU32" s="22" t="s">
        <v>54</v>
      </c>
      <c r="AV32" s="59"/>
      <c r="AW32" s="22"/>
      <c r="AX32" s="7"/>
    </row>
    <row r="33" spans="1:50" x14ac:dyDescent="0.2">
      <c r="A33" s="40">
        <f ca="1">RANK(E33,$E$2:$E$193)</f>
        <v>32</v>
      </c>
      <c r="B33" s="47" t="s">
        <v>311</v>
      </c>
      <c r="C33" s="50" t="s">
        <v>1148</v>
      </c>
      <c r="D33" s="12" t="s">
        <v>8</v>
      </c>
      <c r="E33" s="32">
        <f ca="1">SUMPRODUCT(LARGE(H33:AX33,ROW(INDIRECT("1:"&amp;MIN(20,COUNT(H33:AX33))))))</f>
        <v>148.80000000000001</v>
      </c>
      <c r="F33" s="52">
        <f>COUNT(H33:AX33)</f>
        <v>4</v>
      </c>
      <c r="G33" s="11">
        <f>SUM(H33:AX33)</f>
        <v>148.80000000000001</v>
      </c>
      <c r="H33" s="93"/>
      <c r="I33" s="93"/>
      <c r="J33" s="88">
        <v>26.4</v>
      </c>
      <c r="K33" s="88">
        <v>54</v>
      </c>
      <c r="L33" s="88"/>
      <c r="M33" s="88">
        <v>54</v>
      </c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30"/>
      <c r="AG33" s="30"/>
      <c r="AH33" s="30"/>
      <c r="AI33" s="30"/>
      <c r="AJ33" s="30"/>
      <c r="AK33" s="30"/>
      <c r="AL33" s="30"/>
      <c r="AM33" s="30"/>
      <c r="AN33" s="58"/>
      <c r="AO33" s="115"/>
      <c r="AP33" s="30">
        <v>14.4</v>
      </c>
      <c r="AQ33" s="22"/>
      <c r="AR33" s="6"/>
      <c r="AS33" s="22"/>
      <c r="AT33" s="22"/>
      <c r="AU33" s="22" t="s">
        <v>54</v>
      </c>
      <c r="AV33" s="59"/>
      <c r="AW33" s="22"/>
      <c r="AX33" s="7"/>
    </row>
    <row r="34" spans="1:50" x14ac:dyDescent="0.2">
      <c r="A34" s="40">
        <f ca="1">RANK(E34,$E$2:$E$193)</f>
        <v>33</v>
      </c>
      <c r="B34" s="47" t="s">
        <v>714</v>
      </c>
      <c r="C34" s="50" t="s">
        <v>1483</v>
      </c>
      <c r="D34" s="12" t="s">
        <v>8</v>
      </c>
      <c r="E34" s="32">
        <f ca="1">SUMPRODUCT(LARGE(H34:AX34,ROW(INDIRECT("1:"&amp;MIN(20,COUNT(H34:AX34))))))</f>
        <v>144.20000000000002</v>
      </c>
      <c r="F34" s="52">
        <f>COUNT(H34:AX34)</f>
        <v>8</v>
      </c>
      <c r="G34" s="11">
        <f>SUM(H34:AX34)</f>
        <v>144.19999999999999</v>
      </c>
      <c r="H34" s="93"/>
      <c r="I34" s="93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>
        <v>26.599999999999998</v>
      </c>
      <c r="Z34" s="88">
        <v>1.6</v>
      </c>
      <c r="AA34" s="88"/>
      <c r="AB34" s="88"/>
      <c r="AC34" s="88">
        <v>22.4</v>
      </c>
      <c r="AD34" s="88">
        <v>15.399999999999999</v>
      </c>
      <c r="AE34" s="88">
        <v>43.199999999999996</v>
      </c>
      <c r="AF34" s="30">
        <v>25.2</v>
      </c>
      <c r="AG34" s="30"/>
      <c r="AH34" s="30"/>
      <c r="AI34" s="30"/>
      <c r="AJ34" s="30"/>
      <c r="AK34" s="30"/>
      <c r="AL34" s="30"/>
      <c r="AM34" s="30"/>
      <c r="AN34" s="58"/>
      <c r="AO34" s="115">
        <v>1.8</v>
      </c>
      <c r="AP34" s="30">
        <v>8</v>
      </c>
      <c r="AQ34" s="22"/>
      <c r="AR34" s="6"/>
      <c r="AS34" s="22"/>
      <c r="AT34" s="22"/>
      <c r="AU34" s="22" t="s">
        <v>54</v>
      </c>
      <c r="AV34" s="59"/>
      <c r="AW34" s="22"/>
      <c r="AX34" s="7"/>
    </row>
    <row r="35" spans="1:50" x14ac:dyDescent="0.2">
      <c r="A35" s="40">
        <f ca="1">RANK(E35,$E$2:$E$193)</f>
        <v>34</v>
      </c>
      <c r="B35" s="47" t="s">
        <v>1259</v>
      </c>
      <c r="C35" s="50" t="s">
        <v>1168</v>
      </c>
      <c r="D35" s="12" t="s">
        <v>8</v>
      </c>
      <c r="E35" s="32">
        <f ca="1">SUMPRODUCT(LARGE(H35:AX35,ROW(INDIRECT("1:"&amp;MIN(20,COUNT(H35:AX35))))))</f>
        <v>131.19999999999999</v>
      </c>
      <c r="F35" s="52">
        <f>COUNT(H35:AX35)</f>
        <v>5</v>
      </c>
      <c r="G35" s="11">
        <f>SUM(H35:AX35)</f>
        <v>131.20000000000002</v>
      </c>
      <c r="H35" s="93"/>
      <c r="I35" s="93">
        <v>38.400000000000006</v>
      </c>
      <c r="J35" s="88">
        <v>20.399999999999999</v>
      </c>
      <c r="K35" s="88">
        <v>48</v>
      </c>
      <c r="L35" s="88"/>
      <c r="M35" s="88">
        <v>22.8</v>
      </c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30"/>
      <c r="AG35" s="30"/>
      <c r="AH35" s="30"/>
      <c r="AI35" s="30"/>
      <c r="AJ35" s="30"/>
      <c r="AK35" s="30"/>
      <c r="AL35" s="30"/>
      <c r="AM35" s="30"/>
      <c r="AN35" s="58"/>
      <c r="AO35" s="115"/>
      <c r="AP35" s="30">
        <v>1.6</v>
      </c>
      <c r="AQ35" s="22"/>
      <c r="AR35" s="6"/>
      <c r="AS35" s="22"/>
      <c r="AT35" s="22"/>
      <c r="AU35" s="22" t="s">
        <v>54</v>
      </c>
      <c r="AV35" s="59"/>
      <c r="AW35" s="22"/>
      <c r="AX35" s="7"/>
    </row>
    <row r="36" spans="1:50" x14ac:dyDescent="0.2">
      <c r="A36" s="40">
        <f ca="1">RANK(E36,$E$2:$E$193)</f>
        <v>35</v>
      </c>
      <c r="B36" s="47" t="s">
        <v>1258</v>
      </c>
      <c r="C36" s="50" t="s">
        <v>1151</v>
      </c>
      <c r="D36" s="12" t="s">
        <v>8</v>
      </c>
      <c r="E36" s="32">
        <f ca="1">SUMPRODUCT(LARGE(H36:AX36,ROW(INDIRECT("1:"&amp;MIN(20,COUNT(H36:AX36))))))</f>
        <v>129.6</v>
      </c>
      <c r="F36" s="52">
        <f>COUNT(H36:AX36)</f>
        <v>3</v>
      </c>
      <c r="G36" s="11">
        <f>SUM(H36:AX36)</f>
        <v>129.6</v>
      </c>
      <c r="H36" s="93"/>
      <c r="I36" s="93">
        <v>57.6</v>
      </c>
      <c r="J36" s="88">
        <v>28.799999999999997</v>
      </c>
      <c r="K36" s="88">
        <v>43.199999999999996</v>
      </c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30"/>
      <c r="AG36" s="30"/>
      <c r="AH36" s="30"/>
      <c r="AI36" s="30"/>
      <c r="AJ36" s="30"/>
      <c r="AK36" s="30"/>
      <c r="AL36" s="30"/>
      <c r="AM36" s="30"/>
      <c r="AN36" s="58"/>
      <c r="AO36" s="115"/>
      <c r="AP36" s="30"/>
      <c r="AQ36" s="22"/>
      <c r="AR36" s="6"/>
      <c r="AS36" s="22"/>
      <c r="AT36" s="22"/>
      <c r="AU36" s="22" t="s">
        <v>54</v>
      </c>
      <c r="AV36" s="59"/>
      <c r="AW36" s="22"/>
      <c r="AX36" s="7"/>
    </row>
    <row r="37" spans="1:50" x14ac:dyDescent="0.2">
      <c r="A37" s="40">
        <f ca="1">RANK(E37,$E$2:$E$193)</f>
        <v>36</v>
      </c>
      <c r="B37" s="47" t="s">
        <v>1564</v>
      </c>
      <c r="C37" s="50" t="s">
        <v>1172</v>
      </c>
      <c r="D37" s="12" t="s">
        <v>8</v>
      </c>
      <c r="E37" s="32">
        <f ca="1">SUMPRODUCT(LARGE(H37:AX37,ROW(INDIRECT("1:"&amp;MIN(20,COUNT(H37:AX37))))))</f>
        <v>128.6</v>
      </c>
      <c r="F37" s="52">
        <f>COUNT(H37:AX37)</f>
        <v>6</v>
      </c>
      <c r="G37" s="11">
        <f>SUM(H37:AX37)</f>
        <v>128.6</v>
      </c>
      <c r="H37" s="93"/>
      <c r="I37" s="93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>
        <v>25.2</v>
      </c>
      <c r="Z37" s="88">
        <v>12.8</v>
      </c>
      <c r="AA37" s="88"/>
      <c r="AB37" s="88"/>
      <c r="AC37" s="88"/>
      <c r="AD37" s="88">
        <v>18.2</v>
      </c>
      <c r="AE37" s="88"/>
      <c r="AF37" s="30"/>
      <c r="AG37" s="30"/>
      <c r="AH37" s="30"/>
      <c r="AI37" s="30"/>
      <c r="AJ37" s="30"/>
      <c r="AK37" s="30">
        <v>43.199999999999996</v>
      </c>
      <c r="AL37" s="30">
        <v>26</v>
      </c>
      <c r="AM37" s="30"/>
      <c r="AN37" s="58"/>
      <c r="AO37" s="115"/>
      <c r="AP37" s="30">
        <v>3.2</v>
      </c>
      <c r="AQ37" s="22"/>
      <c r="AR37" s="6"/>
      <c r="AS37" s="22"/>
      <c r="AT37" s="22"/>
      <c r="AU37" s="22" t="s">
        <v>54</v>
      </c>
      <c r="AV37" s="59"/>
      <c r="AW37" s="22"/>
      <c r="AX37" s="7"/>
    </row>
    <row r="38" spans="1:50" x14ac:dyDescent="0.2">
      <c r="A38" s="40">
        <f ca="1">RANK(E38,$E$2:$E$193)</f>
        <v>37</v>
      </c>
      <c r="B38" s="47" t="s">
        <v>46</v>
      </c>
      <c r="C38" s="50" t="s">
        <v>1172</v>
      </c>
      <c r="D38" s="12" t="s">
        <v>8</v>
      </c>
      <c r="E38" s="32">
        <f ca="1">SUMPRODUCT(LARGE(H38:AX38,ROW(INDIRECT("1:"&amp;MIN(20,COUNT(H38:AX38))))))</f>
        <v>122.4</v>
      </c>
      <c r="F38" s="52">
        <f>COUNT(H38:AX38)</f>
        <v>4</v>
      </c>
      <c r="G38" s="11">
        <f>SUM(H38:AX38)</f>
        <v>122.4</v>
      </c>
      <c r="H38" s="93"/>
      <c r="I38" s="93"/>
      <c r="J38" s="88"/>
      <c r="K38" s="88"/>
      <c r="L38" s="88"/>
      <c r="M38" s="88"/>
      <c r="N38" s="88"/>
      <c r="O38" s="88"/>
      <c r="P38" s="88">
        <v>25.6</v>
      </c>
      <c r="Q38" s="88"/>
      <c r="R38" s="88"/>
      <c r="S38" s="88">
        <v>38.4</v>
      </c>
      <c r="T38" s="88"/>
      <c r="U38" s="88">
        <v>36</v>
      </c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30"/>
      <c r="AG38" s="30"/>
      <c r="AH38" s="30"/>
      <c r="AI38" s="30"/>
      <c r="AJ38" s="30"/>
      <c r="AK38" s="30"/>
      <c r="AL38" s="30"/>
      <c r="AM38" s="30"/>
      <c r="AN38" s="58"/>
      <c r="AO38" s="115"/>
      <c r="AP38" s="30">
        <v>22.400000000000002</v>
      </c>
      <c r="AQ38" s="22"/>
      <c r="AR38" s="6"/>
      <c r="AS38" s="22"/>
      <c r="AT38" s="22"/>
      <c r="AU38" s="22" t="s">
        <v>54</v>
      </c>
      <c r="AV38" s="59"/>
      <c r="AW38" s="22"/>
      <c r="AX38" s="7"/>
    </row>
    <row r="39" spans="1:50" x14ac:dyDescent="0.2">
      <c r="A39" s="40">
        <f ca="1">RANK(E39,$E$2:$E$193)</f>
        <v>38</v>
      </c>
      <c r="B39" s="47" t="s">
        <v>1394</v>
      </c>
      <c r="C39" s="50" t="s">
        <v>1172</v>
      </c>
      <c r="D39" s="12" t="s">
        <v>8</v>
      </c>
      <c r="E39" s="32">
        <f ca="1">SUMPRODUCT(LARGE(H39:AX39,ROW(INDIRECT("1:"&amp;MIN(20,COUNT(H39:AX39))))))</f>
        <v>114.74499999999999</v>
      </c>
      <c r="F39" s="52">
        <f>COUNT(H39:AX39)</f>
        <v>5</v>
      </c>
      <c r="G39" s="11">
        <f>SUM(H39:AX39)</f>
        <v>114.74499999999999</v>
      </c>
      <c r="H39" s="93"/>
      <c r="I39" s="93"/>
      <c r="J39" s="88"/>
      <c r="K39" s="88"/>
      <c r="L39" s="88"/>
      <c r="M39" s="88"/>
      <c r="N39" s="88"/>
      <c r="O39" s="88"/>
      <c r="P39" s="88">
        <v>20.8</v>
      </c>
      <c r="Q39" s="88">
        <v>28.799999999999997</v>
      </c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30"/>
      <c r="AG39" s="30"/>
      <c r="AH39" s="30"/>
      <c r="AI39" s="30"/>
      <c r="AJ39" s="30"/>
      <c r="AK39" s="30"/>
      <c r="AL39" s="30"/>
      <c r="AM39" s="30"/>
      <c r="AN39" s="58"/>
      <c r="AO39" s="115"/>
      <c r="AP39" s="30"/>
      <c r="AQ39" s="22">
        <v>27.645</v>
      </c>
      <c r="AR39" s="6">
        <v>0</v>
      </c>
      <c r="AS39" s="22"/>
      <c r="AT39" s="22"/>
      <c r="AU39" s="22"/>
      <c r="AV39" s="59">
        <v>37.5</v>
      </c>
      <c r="AW39" s="22"/>
      <c r="AX39" s="7"/>
    </row>
    <row r="40" spans="1:50" x14ac:dyDescent="0.2">
      <c r="A40" s="40">
        <f ca="1">RANK(E40,$E$2:$E$193)</f>
        <v>39</v>
      </c>
      <c r="B40" s="42" t="s">
        <v>1625</v>
      </c>
      <c r="C40" s="42" t="s">
        <v>1489</v>
      </c>
      <c r="D40" s="12" t="s">
        <v>8</v>
      </c>
      <c r="E40" s="32">
        <f ca="1">SUMPRODUCT(LARGE(H40:AX40,ROW(INDIRECT("1:"&amp;MIN(20,COUNT(H40:AX40))))))</f>
        <v>111.2</v>
      </c>
      <c r="F40" s="52">
        <f>COUNT(H40:AX40)</f>
        <v>3</v>
      </c>
      <c r="G40" s="11">
        <f>SUM(H40:AX40)</f>
        <v>111.2</v>
      </c>
      <c r="H40" s="93"/>
      <c r="I40" s="93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>
        <v>56</v>
      </c>
      <c r="AE40" s="88"/>
      <c r="AF40" s="30">
        <v>31.2</v>
      </c>
      <c r="AG40" s="30"/>
      <c r="AH40" s="30"/>
      <c r="AI40" s="30"/>
      <c r="AJ40" s="30"/>
      <c r="AK40" s="30"/>
      <c r="AL40" s="30">
        <v>24</v>
      </c>
      <c r="AM40" s="121"/>
      <c r="AN40" s="121"/>
      <c r="AO40" s="115"/>
      <c r="AP40" s="30"/>
      <c r="AQ40" s="22"/>
      <c r="AR40" s="6"/>
      <c r="AS40" s="22"/>
      <c r="AT40" s="22"/>
      <c r="AU40" s="22" t="s">
        <v>54</v>
      </c>
      <c r="AV40" s="59"/>
      <c r="AW40" s="22"/>
      <c r="AX40" s="7"/>
    </row>
    <row r="41" spans="1:50" x14ac:dyDescent="0.2">
      <c r="A41" s="40">
        <f ca="1">RANK(E41,$E$2:$E$193)</f>
        <v>40</v>
      </c>
      <c r="B41" s="47" t="s">
        <v>233</v>
      </c>
      <c r="C41" s="50" t="s">
        <v>1150</v>
      </c>
      <c r="D41" s="12" t="s">
        <v>8</v>
      </c>
      <c r="E41" s="32">
        <f ca="1">SUMPRODUCT(LARGE(H41:AX41,ROW(INDIRECT("1:"&amp;MIN(20,COUNT(H41:AX41))))))</f>
        <v>104.19999999999999</v>
      </c>
      <c r="F41" s="52">
        <f>COUNT(H41:AX41)</f>
        <v>6</v>
      </c>
      <c r="G41" s="11">
        <f>SUM(H41:AX41)</f>
        <v>104.19999999999999</v>
      </c>
      <c r="H41" s="93"/>
      <c r="I41" s="93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>
        <v>8.3999999999999986</v>
      </c>
      <c r="Z41" s="88">
        <v>14.4</v>
      </c>
      <c r="AA41" s="88"/>
      <c r="AB41" s="88"/>
      <c r="AC41" s="88">
        <v>23.799999999999997</v>
      </c>
      <c r="AD41" s="88">
        <v>16.799999999999997</v>
      </c>
      <c r="AE41" s="88">
        <v>16.8</v>
      </c>
      <c r="AF41" s="30">
        <v>24</v>
      </c>
      <c r="AG41" s="30"/>
      <c r="AH41" s="30"/>
      <c r="AI41" s="30"/>
      <c r="AJ41" s="30"/>
      <c r="AK41" s="30"/>
      <c r="AL41" s="30"/>
      <c r="AM41" s="30"/>
      <c r="AN41" s="58"/>
      <c r="AO41" s="115"/>
      <c r="AP41" s="30"/>
      <c r="AQ41" s="22"/>
      <c r="AR41" s="6"/>
      <c r="AS41" s="22"/>
      <c r="AT41" s="22"/>
      <c r="AU41" s="22" t="s">
        <v>54</v>
      </c>
      <c r="AV41" s="59"/>
      <c r="AW41" s="22"/>
      <c r="AX41" s="7"/>
    </row>
    <row r="42" spans="1:50" x14ac:dyDescent="0.2">
      <c r="A42" s="40">
        <f ca="1">RANK(E42,$E$2:$E$193)</f>
        <v>41</v>
      </c>
      <c r="B42" s="47" t="s">
        <v>242</v>
      </c>
      <c r="C42" s="50" t="s">
        <v>1145</v>
      </c>
      <c r="D42" s="12" t="s">
        <v>8</v>
      </c>
      <c r="E42" s="32">
        <f ca="1">SUMPRODUCT(LARGE(H42:AX42,ROW(INDIRECT("1:"&amp;MIN(20,COUNT(H42:AX42))))))</f>
        <v>101.8</v>
      </c>
      <c r="F42" s="52">
        <f>COUNT(H42:AX42)</f>
        <v>5</v>
      </c>
      <c r="G42" s="11">
        <f>SUM(H42:AX42)</f>
        <v>101.8</v>
      </c>
      <c r="H42" s="93"/>
      <c r="I42" s="93">
        <v>1.6</v>
      </c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>
        <v>4.1999999999999993</v>
      </c>
      <c r="AE42" s="88"/>
      <c r="AF42" s="30"/>
      <c r="AG42" s="30">
        <v>34.799999999999997</v>
      </c>
      <c r="AH42" s="30">
        <v>30.799999999999997</v>
      </c>
      <c r="AI42" s="30"/>
      <c r="AJ42" s="30"/>
      <c r="AK42" s="30"/>
      <c r="AL42" s="30"/>
      <c r="AM42" s="30"/>
      <c r="AN42" s="58"/>
      <c r="AO42" s="115"/>
      <c r="AP42" s="30">
        <v>30.400000000000002</v>
      </c>
      <c r="AQ42" s="22"/>
      <c r="AR42" s="6"/>
      <c r="AS42" s="22"/>
      <c r="AT42" s="22"/>
      <c r="AU42" s="22" t="s">
        <v>54</v>
      </c>
      <c r="AV42" s="59"/>
      <c r="AW42" s="22"/>
      <c r="AX42" s="7"/>
    </row>
    <row r="43" spans="1:50" x14ac:dyDescent="0.2">
      <c r="A43" s="40">
        <f ca="1">RANK(E43,$E$2:$E$193)</f>
        <v>42</v>
      </c>
      <c r="B43" s="47" t="s">
        <v>1473</v>
      </c>
      <c r="C43" s="50" t="s">
        <v>1348</v>
      </c>
      <c r="D43" s="12" t="s">
        <v>8</v>
      </c>
      <c r="E43" s="32">
        <f ca="1">SUMPRODUCT(LARGE(H43:AX43,ROW(INDIRECT("1:"&amp;MIN(20,COUNT(H43:AX43))))))</f>
        <v>99.8</v>
      </c>
      <c r="F43" s="52">
        <f>COUNT(H43:AX43)</f>
        <v>3</v>
      </c>
      <c r="G43" s="11">
        <f>SUM(H43:AX43)</f>
        <v>99.8</v>
      </c>
      <c r="H43" s="93"/>
      <c r="I43" s="93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>
        <v>40</v>
      </c>
      <c r="W43" s="88">
        <v>40</v>
      </c>
      <c r="X43" s="88"/>
      <c r="Y43" s="88"/>
      <c r="Z43" s="88"/>
      <c r="AA43" s="88"/>
      <c r="AB43" s="88"/>
      <c r="AC43" s="88"/>
      <c r="AD43" s="88"/>
      <c r="AE43" s="88"/>
      <c r="AF43" s="30"/>
      <c r="AG43" s="30"/>
      <c r="AH43" s="30"/>
      <c r="AI43" s="30"/>
      <c r="AJ43" s="30"/>
      <c r="AK43" s="30"/>
      <c r="AL43" s="30"/>
      <c r="AM43" s="30"/>
      <c r="AN43" s="58"/>
      <c r="AO43" s="115">
        <v>19.8</v>
      </c>
      <c r="AP43" s="30"/>
      <c r="AQ43" s="22"/>
      <c r="AR43" s="6"/>
      <c r="AS43" s="22"/>
      <c r="AT43" s="22"/>
      <c r="AU43" s="22" t="s">
        <v>54</v>
      </c>
      <c r="AV43" s="59"/>
      <c r="AW43" s="22"/>
      <c r="AX43" s="7"/>
    </row>
    <row r="44" spans="1:50" x14ac:dyDescent="0.2">
      <c r="A44" s="40">
        <f ca="1">RANK(E44,$E$2:$E$193)</f>
        <v>43</v>
      </c>
      <c r="B44" s="47" t="s">
        <v>680</v>
      </c>
      <c r="C44" s="50" t="s">
        <v>1159</v>
      </c>
      <c r="D44" s="12" t="s">
        <v>8</v>
      </c>
      <c r="E44" s="32">
        <f ca="1">SUMPRODUCT(LARGE(H44:AX44,ROW(INDIRECT("1:"&amp;MIN(20,COUNT(H44:AX44))))))</f>
        <v>99.582499999999996</v>
      </c>
      <c r="F44" s="52">
        <f>COUNT(H44:AX44)</f>
        <v>4</v>
      </c>
      <c r="G44" s="11">
        <f>SUM(H44:AX44)</f>
        <v>99.582499999999996</v>
      </c>
      <c r="H44" s="93"/>
      <c r="I44" s="93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30"/>
      <c r="AH44" s="30"/>
      <c r="AI44" s="30"/>
      <c r="AJ44" s="30"/>
      <c r="AK44" s="30"/>
      <c r="AL44" s="30"/>
      <c r="AM44" s="30"/>
      <c r="AN44" s="58"/>
      <c r="AO44" s="115"/>
      <c r="AP44" s="30"/>
      <c r="AQ44" s="22">
        <v>27.645</v>
      </c>
      <c r="AR44" s="6">
        <v>26.4375</v>
      </c>
      <c r="AS44" s="22"/>
      <c r="AT44" s="22">
        <v>19.5</v>
      </c>
      <c r="AU44" s="22">
        <v>26</v>
      </c>
      <c r="AV44" s="59"/>
      <c r="AW44" s="22"/>
      <c r="AX44" s="7"/>
    </row>
    <row r="45" spans="1:50" x14ac:dyDescent="0.2">
      <c r="A45" s="40">
        <f ca="1">RANK(E45,$E$2:$E$193)</f>
        <v>44</v>
      </c>
      <c r="B45" s="47" t="s">
        <v>1565</v>
      </c>
      <c r="C45" s="50" t="s">
        <v>1489</v>
      </c>
      <c r="D45" s="12" t="s">
        <v>8</v>
      </c>
      <c r="E45" s="32">
        <f ca="1">SUMPRODUCT(LARGE(H45:AX45,ROW(INDIRECT("1:"&amp;MIN(20,COUNT(H45:AX45))))))</f>
        <v>84.800000000000011</v>
      </c>
      <c r="F45" s="52">
        <f>COUNT(H45:AX45)</f>
        <v>3</v>
      </c>
      <c r="G45" s="11">
        <f>SUM(H45:AX45)</f>
        <v>84.800000000000011</v>
      </c>
      <c r="H45" s="93"/>
      <c r="I45" s="93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>
        <v>22.4</v>
      </c>
      <c r="Z45" s="88">
        <v>38.400000000000006</v>
      </c>
      <c r="AA45" s="88"/>
      <c r="AB45" s="88"/>
      <c r="AC45" s="88"/>
      <c r="AD45" s="88"/>
      <c r="AE45" s="88"/>
      <c r="AF45" s="30"/>
      <c r="AG45" s="30"/>
      <c r="AH45" s="30"/>
      <c r="AI45" s="30"/>
      <c r="AJ45" s="30"/>
      <c r="AK45" s="30">
        <v>24</v>
      </c>
      <c r="AL45" s="30"/>
      <c r="AM45" s="30"/>
      <c r="AN45" s="58"/>
      <c r="AO45" s="115"/>
      <c r="AP45" s="30"/>
      <c r="AQ45" s="22"/>
      <c r="AR45" s="6"/>
      <c r="AS45" s="22"/>
      <c r="AT45" s="22"/>
      <c r="AU45" s="22" t="s">
        <v>54</v>
      </c>
      <c r="AV45" s="59"/>
      <c r="AW45" s="22"/>
      <c r="AX45" s="7"/>
    </row>
    <row r="46" spans="1:50" x14ac:dyDescent="0.2">
      <c r="A46" s="40">
        <f ca="1">RANK(E46,$E$2:$E$193)</f>
        <v>45</v>
      </c>
      <c r="B46" s="47" t="s">
        <v>1772</v>
      </c>
      <c r="C46" s="50" t="s">
        <v>1192</v>
      </c>
      <c r="D46" s="12" t="s">
        <v>8</v>
      </c>
      <c r="E46" s="32">
        <f ca="1">SUMPRODUCT(LARGE(H46:AX46,ROW(INDIRECT("1:"&amp;MIN(20,COUNT(H46:AX46))))))</f>
        <v>82.8</v>
      </c>
      <c r="F46" s="52">
        <f>COUNT(H46:AX46)</f>
        <v>3</v>
      </c>
      <c r="G46" s="11">
        <f>SUM(H46:AX46)</f>
        <v>82.8</v>
      </c>
      <c r="H46" s="93"/>
      <c r="I46" s="93"/>
      <c r="J46" s="88">
        <v>14.399999999999999</v>
      </c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30"/>
      <c r="AH46" s="30">
        <v>62.999999999999993</v>
      </c>
      <c r="AI46" s="30"/>
      <c r="AJ46" s="30"/>
      <c r="AK46" s="30"/>
      <c r="AL46" s="30"/>
      <c r="AM46" s="30"/>
      <c r="AN46" s="58"/>
      <c r="AO46" s="115">
        <v>5.4</v>
      </c>
      <c r="AP46" s="30"/>
      <c r="AQ46" s="22"/>
      <c r="AR46" s="6"/>
      <c r="AS46" s="22"/>
      <c r="AT46" s="22"/>
      <c r="AU46" s="22" t="s">
        <v>54</v>
      </c>
      <c r="AV46" s="59"/>
      <c r="AW46" s="22"/>
      <c r="AX46" s="7"/>
    </row>
    <row r="47" spans="1:50" x14ac:dyDescent="0.2">
      <c r="A47" s="40">
        <f ca="1">RANK(E47,$E$2:$E$193)</f>
        <v>46</v>
      </c>
      <c r="B47" s="47" t="s">
        <v>1850</v>
      </c>
      <c r="C47" s="50" t="s">
        <v>1172</v>
      </c>
      <c r="D47" s="12" t="s">
        <v>8</v>
      </c>
      <c r="E47" s="32">
        <f ca="1">SUMPRODUCT(LARGE(H47:AX47,ROW(INDIRECT("1:"&amp;MIN(20,COUNT(H47:AX47))))))</f>
        <v>81.25</v>
      </c>
      <c r="F47" s="52">
        <f>COUNT(H47:AX47)</f>
        <v>2</v>
      </c>
      <c r="G47" s="11">
        <f>SUM(H47:AX47)</f>
        <v>81.25</v>
      </c>
      <c r="H47" s="104"/>
      <c r="I47" s="104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30"/>
      <c r="AH47" s="30"/>
      <c r="AI47" s="30"/>
      <c r="AJ47" s="30"/>
      <c r="AK47" s="30"/>
      <c r="AL47" s="30"/>
      <c r="AM47" s="30"/>
      <c r="AN47" s="58"/>
      <c r="AO47" s="115"/>
      <c r="AP47" s="30"/>
      <c r="AQ47" s="22"/>
      <c r="AR47" s="6"/>
      <c r="AS47" s="22">
        <v>33.75</v>
      </c>
      <c r="AT47" s="22"/>
      <c r="AU47" s="22">
        <v>47.5</v>
      </c>
      <c r="AV47" s="59"/>
      <c r="AW47" s="22"/>
      <c r="AX47" s="7"/>
    </row>
    <row r="48" spans="1:50" x14ac:dyDescent="0.2">
      <c r="A48" s="40">
        <f ca="1">RANK(E48,$E$2:$E$193)</f>
        <v>47</v>
      </c>
      <c r="B48" s="47" t="s">
        <v>1402</v>
      </c>
      <c r="C48" s="50" t="s">
        <v>1159</v>
      </c>
      <c r="D48" s="12" t="s">
        <v>8</v>
      </c>
      <c r="E48" s="32">
        <f ca="1">SUMPRODUCT(LARGE(H48:AX48,ROW(INDIRECT("1:"&amp;MIN(20,COUNT(H48:AX48))))))</f>
        <v>80.082499999999996</v>
      </c>
      <c r="F48" s="52">
        <f>COUNT(H48:AX48)</f>
        <v>4</v>
      </c>
      <c r="G48" s="11">
        <f>SUM(H48:AX48)</f>
        <v>80.082499999999996</v>
      </c>
      <c r="H48" s="93"/>
      <c r="I48" s="93"/>
      <c r="J48" s="88"/>
      <c r="K48" s="88"/>
      <c r="L48" s="88"/>
      <c r="M48" s="88"/>
      <c r="N48" s="88"/>
      <c r="O48" s="88"/>
      <c r="P48" s="88">
        <v>3.2</v>
      </c>
      <c r="Q48" s="88">
        <v>22.8</v>
      </c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30"/>
      <c r="AG48" s="30"/>
      <c r="AH48" s="30"/>
      <c r="AI48" s="30"/>
      <c r="AJ48" s="30"/>
      <c r="AK48" s="30"/>
      <c r="AL48" s="30"/>
      <c r="AM48" s="30"/>
      <c r="AN48" s="58"/>
      <c r="AO48" s="115"/>
      <c r="AP48" s="30"/>
      <c r="AQ48" s="22">
        <v>27.645</v>
      </c>
      <c r="AR48" s="6">
        <v>26.4375</v>
      </c>
      <c r="AS48" s="22"/>
      <c r="AT48" s="22"/>
      <c r="AU48" s="22"/>
      <c r="AV48" s="59"/>
      <c r="AW48" s="22"/>
      <c r="AX48" s="7"/>
    </row>
    <row r="49" spans="1:50" x14ac:dyDescent="0.2">
      <c r="A49" s="40">
        <f ca="1">RANK(E49,$E$2:$E$193)</f>
        <v>48</v>
      </c>
      <c r="B49" s="47" t="s">
        <v>480</v>
      </c>
      <c r="C49" s="50" t="s">
        <v>1205</v>
      </c>
      <c r="D49" s="12" t="s">
        <v>8</v>
      </c>
      <c r="E49" s="32">
        <f ca="1">SUMPRODUCT(LARGE(H49:AX49,ROW(INDIRECT("1:"&amp;MIN(20,COUNT(H49:AX49))))))</f>
        <v>80</v>
      </c>
      <c r="F49" s="52">
        <f>COUNT(H49:AX49)</f>
        <v>4</v>
      </c>
      <c r="G49" s="11">
        <f>SUM(H49:AX49)</f>
        <v>80</v>
      </c>
      <c r="H49" s="93"/>
      <c r="I49" s="93"/>
      <c r="J49" s="88">
        <v>24</v>
      </c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>
        <v>1.6</v>
      </c>
      <c r="AA49" s="88"/>
      <c r="AB49" s="88"/>
      <c r="AC49" s="88"/>
      <c r="AD49" s="88">
        <v>23.799999999999997</v>
      </c>
      <c r="AE49" s="88"/>
      <c r="AF49" s="30"/>
      <c r="AG49" s="30"/>
      <c r="AH49" s="30"/>
      <c r="AI49" s="30"/>
      <c r="AJ49" s="30"/>
      <c r="AK49" s="30"/>
      <c r="AL49" s="30"/>
      <c r="AM49" s="30"/>
      <c r="AN49" s="58"/>
      <c r="AO49" s="115">
        <v>30.6</v>
      </c>
      <c r="AP49" s="30"/>
      <c r="AQ49" s="22"/>
      <c r="AR49" s="6"/>
      <c r="AS49" s="22"/>
      <c r="AT49" s="22"/>
      <c r="AU49" s="22"/>
      <c r="AV49" s="59"/>
      <c r="AW49" s="22"/>
      <c r="AX49" s="7"/>
    </row>
    <row r="50" spans="1:50" x14ac:dyDescent="0.2">
      <c r="A50" s="40">
        <f ca="1">RANK(E50,$E$2:$E$193)</f>
        <v>49</v>
      </c>
      <c r="B50" s="47" t="s">
        <v>811</v>
      </c>
      <c r="C50" s="50" t="s">
        <v>1159</v>
      </c>
      <c r="D50" s="12" t="s">
        <v>8</v>
      </c>
      <c r="E50" s="32">
        <f ca="1">SUMPRODUCT(LARGE(H50:AX50,ROW(INDIRECT("1:"&amp;MIN(20,COUNT(H50:AX50))))))</f>
        <v>78.400000000000006</v>
      </c>
      <c r="F50" s="52">
        <f>COUNT(H50:AX50)</f>
        <v>3</v>
      </c>
      <c r="G50" s="11">
        <f>SUM(H50:AX50)</f>
        <v>78.400000000000006</v>
      </c>
      <c r="H50" s="93"/>
      <c r="I50" s="93"/>
      <c r="J50" s="88"/>
      <c r="K50" s="88"/>
      <c r="L50" s="88"/>
      <c r="M50" s="88"/>
      <c r="N50" s="88"/>
      <c r="O50" s="88"/>
      <c r="P50" s="88">
        <v>16</v>
      </c>
      <c r="Q50" s="88">
        <v>38.4</v>
      </c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30"/>
      <c r="AG50" s="30"/>
      <c r="AH50" s="30"/>
      <c r="AI50" s="30"/>
      <c r="AJ50" s="30"/>
      <c r="AK50" s="30"/>
      <c r="AL50" s="30"/>
      <c r="AM50" s="30"/>
      <c r="AN50" s="58"/>
      <c r="AO50" s="115"/>
      <c r="AP50" s="30"/>
      <c r="AQ50" s="22"/>
      <c r="AR50" s="6"/>
      <c r="AS50" s="22"/>
      <c r="AT50" s="22">
        <v>24</v>
      </c>
      <c r="AU50" s="22"/>
      <c r="AV50" s="59"/>
      <c r="AW50" s="22"/>
      <c r="AX50" s="7"/>
    </row>
    <row r="51" spans="1:50" x14ac:dyDescent="0.2">
      <c r="A51" s="40">
        <f ca="1">RANK(E51,$E$2:$E$193)</f>
        <v>50</v>
      </c>
      <c r="B51" s="47" t="s">
        <v>30</v>
      </c>
      <c r="C51" s="50" t="s">
        <v>1494</v>
      </c>
      <c r="D51" s="12" t="s">
        <v>8</v>
      </c>
      <c r="E51" s="32">
        <f ca="1">SUMPRODUCT(LARGE(H51:AX51,ROW(INDIRECT("1:"&amp;MIN(20,COUNT(H51:AX51))))))</f>
        <v>77</v>
      </c>
      <c r="F51" s="52">
        <f>COUNT(H51:AX51)</f>
        <v>3</v>
      </c>
      <c r="G51" s="11">
        <f>SUM(H51:AX51)</f>
        <v>77</v>
      </c>
      <c r="H51" s="93"/>
      <c r="I51" s="93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>
        <v>26.599999999999998</v>
      </c>
      <c r="AE51" s="88">
        <v>25.2</v>
      </c>
      <c r="AF51" s="30"/>
      <c r="AG51" s="30"/>
      <c r="AH51" s="30"/>
      <c r="AI51" s="30"/>
      <c r="AJ51" s="30"/>
      <c r="AK51" s="30"/>
      <c r="AL51" s="30"/>
      <c r="AM51" s="30"/>
      <c r="AN51" s="58"/>
      <c r="AO51" s="115">
        <v>25.2</v>
      </c>
      <c r="AP51" s="30"/>
      <c r="AQ51" s="22"/>
      <c r="AR51" s="6"/>
      <c r="AS51" s="22"/>
      <c r="AT51" s="22"/>
      <c r="AU51" s="22" t="s">
        <v>54</v>
      </c>
      <c r="AV51" s="59"/>
      <c r="AW51" s="22"/>
      <c r="AX51" s="7"/>
    </row>
    <row r="52" spans="1:50" x14ac:dyDescent="0.2">
      <c r="A52" s="40">
        <f ca="1">RANK(E52,$E$2:$E$193)</f>
        <v>51</v>
      </c>
      <c r="B52" s="47" t="s">
        <v>1603</v>
      </c>
      <c r="C52" s="50" t="s">
        <v>1503</v>
      </c>
      <c r="D52" s="12" t="s">
        <v>8</v>
      </c>
      <c r="E52" s="32">
        <f ca="1">SUMPRODUCT(LARGE(H52:AX52,ROW(INDIRECT("1:"&amp;MIN(20,COUNT(H52:AX52))))))</f>
        <v>76.8</v>
      </c>
      <c r="F52" s="52">
        <f>COUNT(H52:AX52)</f>
        <v>5</v>
      </c>
      <c r="G52" s="11">
        <f>SUM(H52:AX52)</f>
        <v>76.8</v>
      </c>
      <c r="H52" s="93"/>
      <c r="I52" s="93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>
        <v>6.4</v>
      </c>
      <c r="AA52" s="88"/>
      <c r="AB52" s="88"/>
      <c r="AC52" s="88">
        <v>26.599999999999998</v>
      </c>
      <c r="AD52" s="88"/>
      <c r="AE52" s="88">
        <v>15.6</v>
      </c>
      <c r="AF52" s="30">
        <v>26.4</v>
      </c>
      <c r="AG52" s="30"/>
      <c r="AH52" s="30"/>
      <c r="AI52" s="30"/>
      <c r="AJ52" s="30"/>
      <c r="AK52" s="30"/>
      <c r="AL52" s="30"/>
      <c r="AM52" s="30"/>
      <c r="AN52" s="58"/>
      <c r="AO52" s="115">
        <v>1.8</v>
      </c>
      <c r="AP52" s="30"/>
      <c r="AQ52" s="22"/>
      <c r="AR52" s="6"/>
      <c r="AS52" s="22"/>
      <c r="AT52" s="22"/>
      <c r="AU52" s="22" t="s">
        <v>54</v>
      </c>
      <c r="AV52" s="59"/>
      <c r="AW52" s="22"/>
      <c r="AX52" s="7"/>
    </row>
    <row r="53" spans="1:50" x14ac:dyDescent="0.2">
      <c r="A53" s="40">
        <f ca="1">RANK(E53,$E$2:$E$193)</f>
        <v>52</v>
      </c>
      <c r="B53" s="47" t="s">
        <v>1397</v>
      </c>
      <c r="C53" s="50" t="s">
        <v>1172</v>
      </c>
      <c r="D53" s="12" t="s">
        <v>8</v>
      </c>
      <c r="E53" s="32">
        <f ca="1">SUMPRODUCT(LARGE(H53:AX53,ROW(INDIRECT("1:"&amp;MIN(20,COUNT(H53:AX53))))))</f>
        <v>76.399999999999991</v>
      </c>
      <c r="F53" s="52">
        <f>COUNT(H53:AX53)</f>
        <v>3</v>
      </c>
      <c r="G53" s="11">
        <f>SUM(H53:AX53)</f>
        <v>76.399999999999991</v>
      </c>
      <c r="H53" s="93"/>
      <c r="I53" s="93"/>
      <c r="J53" s="88"/>
      <c r="K53" s="88"/>
      <c r="L53" s="88"/>
      <c r="M53" s="88"/>
      <c r="N53" s="88"/>
      <c r="O53" s="88"/>
      <c r="P53" s="88">
        <v>12.8</v>
      </c>
      <c r="Q53" s="88">
        <v>34.799999999999997</v>
      </c>
      <c r="R53" s="88">
        <v>28.799999999999997</v>
      </c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30"/>
      <c r="AG53" s="30"/>
      <c r="AH53" s="30"/>
      <c r="AI53" s="30"/>
      <c r="AJ53" s="30"/>
      <c r="AK53" s="30"/>
      <c r="AL53" s="30"/>
      <c r="AM53" s="30"/>
      <c r="AN53" s="58"/>
      <c r="AO53" s="115"/>
      <c r="AP53" s="30"/>
      <c r="AQ53" s="22"/>
      <c r="AR53" s="6"/>
      <c r="AS53" s="22"/>
      <c r="AT53" s="22"/>
      <c r="AU53" s="22" t="s">
        <v>54</v>
      </c>
      <c r="AV53" s="59"/>
      <c r="AW53" s="22"/>
      <c r="AX53" s="7"/>
    </row>
    <row r="54" spans="1:50" x14ac:dyDescent="0.2">
      <c r="A54" s="40">
        <f ca="1">RANK(E54,$E$2:$E$193)</f>
        <v>53</v>
      </c>
      <c r="B54" s="42" t="s">
        <v>1566</v>
      </c>
      <c r="C54" s="42" t="s">
        <v>1503</v>
      </c>
      <c r="D54" s="12" t="s">
        <v>8</v>
      </c>
      <c r="E54" s="32">
        <f ca="1">SUMPRODUCT(LARGE(H54:AX54,ROW(INDIRECT("1:"&amp;MIN(20,COUNT(H54:AX54))))))</f>
        <v>74.8</v>
      </c>
      <c r="F54" s="52">
        <f>COUNT(H54:AX54)</f>
        <v>4</v>
      </c>
      <c r="G54" s="11">
        <f>SUM(H54:AX54)</f>
        <v>74.800000000000011</v>
      </c>
      <c r="H54" s="93"/>
      <c r="I54" s="93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>
        <v>12.6</v>
      </c>
      <c r="Z54" s="88">
        <v>27.200000000000003</v>
      </c>
      <c r="AA54" s="88"/>
      <c r="AB54" s="88"/>
      <c r="AC54" s="88">
        <v>21</v>
      </c>
      <c r="AD54" s="88">
        <v>14</v>
      </c>
      <c r="AE54" s="88"/>
      <c r="AF54" s="30"/>
      <c r="AG54" s="30"/>
      <c r="AH54" s="30"/>
      <c r="AI54" s="30"/>
      <c r="AJ54" s="30"/>
      <c r="AK54" s="30"/>
      <c r="AL54" s="30"/>
      <c r="AM54" s="121"/>
      <c r="AN54" s="121"/>
      <c r="AO54" s="115"/>
      <c r="AP54" s="30"/>
      <c r="AQ54" s="22"/>
      <c r="AR54" s="6"/>
      <c r="AS54" s="22"/>
      <c r="AT54" s="22"/>
      <c r="AU54" s="22" t="s">
        <v>54</v>
      </c>
      <c r="AV54" s="59"/>
      <c r="AW54" s="22"/>
      <c r="AX54" s="7"/>
    </row>
    <row r="55" spans="1:50" x14ac:dyDescent="0.2">
      <c r="A55" s="40">
        <f ca="1">RANK(E55,$E$2:$E$193)</f>
        <v>54</v>
      </c>
      <c r="B55" s="47" t="s">
        <v>445</v>
      </c>
      <c r="C55" s="50" t="s">
        <v>1145</v>
      </c>
      <c r="D55" s="12" t="s">
        <v>8</v>
      </c>
      <c r="E55" s="32">
        <f ca="1">SUMPRODUCT(LARGE(H55:AX55,ROW(INDIRECT("1:"&amp;MIN(20,COUNT(H55:AX55))))))</f>
        <v>67.599999999999994</v>
      </c>
      <c r="F55" s="52">
        <f>COUNT(H55:AX55)</f>
        <v>2</v>
      </c>
      <c r="G55" s="11">
        <f>SUM(H55:AX55)</f>
        <v>67.599999999999994</v>
      </c>
      <c r="H55" s="93"/>
      <c r="I55" s="93"/>
      <c r="J55" s="88"/>
      <c r="K55" s="88"/>
      <c r="L55" s="88">
        <v>50</v>
      </c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>
        <v>17.600000000000001</v>
      </c>
      <c r="AA55" s="88"/>
      <c r="AB55" s="88"/>
      <c r="AC55" s="88"/>
      <c r="AD55" s="88"/>
      <c r="AE55" s="88"/>
      <c r="AF55" s="30"/>
      <c r="AG55" s="30"/>
      <c r="AH55" s="30"/>
      <c r="AI55" s="30"/>
      <c r="AJ55" s="30"/>
      <c r="AK55" s="30"/>
      <c r="AL55" s="30"/>
      <c r="AM55" s="30"/>
      <c r="AN55" s="58"/>
      <c r="AO55" s="115"/>
      <c r="AP55" s="30"/>
      <c r="AQ55" s="22"/>
      <c r="AR55" s="6"/>
      <c r="AS55" s="22"/>
      <c r="AT55" s="22"/>
      <c r="AU55" s="22" t="s">
        <v>54</v>
      </c>
      <c r="AV55" s="59"/>
      <c r="AW55" s="22"/>
      <c r="AX55" s="7"/>
    </row>
    <row r="56" spans="1:50" x14ac:dyDescent="0.2">
      <c r="A56" s="40">
        <f ca="1">RANK(E56,$E$2:$E$193)</f>
        <v>55</v>
      </c>
      <c r="B56" s="47" t="s">
        <v>1424</v>
      </c>
      <c r="C56" s="50" t="s">
        <v>1159</v>
      </c>
      <c r="D56" s="12" t="s">
        <v>8</v>
      </c>
      <c r="E56" s="32">
        <f ca="1">SUMPRODUCT(LARGE(H56:AX56,ROW(INDIRECT("1:"&amp;MIN(20,COUNT(H56:AX56))))))</f>
        <v>67.237499999999997</v>
      </c>
      <c r="F56" s="52">
        <f>COUNT(H56:AX56)</f>
        <v>3</v>
      </c>
      <c r="G56" s="11">
        <f>SUM(H56:AX56)</f>
        <v>67.237499999999997</v>
      </c>
      <c r="H56" s="93"/>
      <c r="I56" s="93"/>
      <c r="J56" s="88"/>
      <c r="K56" s="88"/>
      <c r="L56" s="88"/>
      <c r="M56" s="88"/>
      <c r="N56" s="88"/>
      <c r="O56" s="88"/>
      <c r="P56" s="88"/>
      <c r="Q56" s="88">
        <v>20.399999999999999</v>
      </c>
      <c r="R56" s="88">
        <v>20.399999999999999</v>
      </c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30"/>
      <c r="AG56" s="30"/>
      <c r="AH56" s="30"/>
      <c r="AI56" s="30"/>
      <c r="AJ56" s="30"/>
      <c r="AK56" s="30"/>
      <c r="AL56" s="30"/>
      <c r="AM56" s="30"/>
      <c r="AN56" s="58"/>
      <c r="AO56" s="115"/>
      <c r="AP56" s="30"/>
      <c r="AQ56" s="22"/>
      <c r="AR56" s="6">
        <v>26.4375</v>
      </c>
      <c r="AS56" s="22"/>
      <c r="AT56" s="22"/>
      <c r="AU56" s="22"/>
      <c r="AV56" s="59"/>
      <c r="AW56" s="22"/>
      <c r="AX56" s="7"/>
    </row>
    <row r="57" spans="1:50" x14ac:dyDescent="0.2">
      <c r="A57" s="40">
        <f ca="1">RANK(E57,$E$2:$E$193)</f>
        <v>56</v>
      </c>
      <c r="B57" s="47" t="s">
        <v>732</v>
      </c>
      <c r="C57" s="50" t="s">
        <v>1159</v>
      </c>
      <c r="D57" s="12" t="s">
        <v>8</v>
      </c>
      <c r="E57" s="32">
        <f ca="1">SUMPRODUCT(LARGE(H57:AX57,ROW(INDIRECT("1:"&amp;MIN(20,COUNT(H57:AX57))))))</f>
        <v>65.75</v>
      </c>
      <c r="F57" s="52">
        <f>COUNT(H57:AX57)</f>
        <v>2</v>
      </c>
      <c r="G57" s="11">
        <f>SUM(H57:AX57)</f>
        <v>65.75</v>
      </c>
      <c r="H57" s="93"/>
      <c r="I57" s="93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30"/>
      <c r="AH57" s="30"/>
      <c r="AI57" s="30"/>
      <c r="AJ57" s="30"/>
      <c r="AK57" s="30"/>
      <c r="AL57" s="30"/>
      <c r="AM57" s="30"/>
      <c r="AN57" s="58"/>
      <c r="AO57" s="115"/>
      <c r="AP57" s="30"/>
      <c r="AQ57" s="22"/>
      <c r="AR57" s="6"/>
      <c r="AS57" s="22"/>
      <c r="AT57" s="22"/>
      <c r="AU57" s="22">
        <v>32</v>
      </c>
      <c r="AV57" s="59">
        <v>33.75</v>
      </c>
      <c r="AW57" s="22"/>
      <c r="AX57" s="7"/>
    </row>
    <row r="58" spans="1:50" x14ac:dyDescent="0.2">
      <c r="A58" s="40">
        <f ca="1">RANK(E58,$E$2:$E$193)</f>
        <v>57</v>
      </c>
      <c r="B58" s="47" t="s">
        <v>274</v>
      </c>
      <c r="C58" s="50" t="s">
        <v>1143</v>
      </c>
      <c r="D58" s="12" t="s">
        <v>8</v>
      </c>
      <c r="E58" s="32">
        <f ca="1">SUMPRODUCT(LARGE(H58:AX58,ROW(INDIRECT("1:"&amp;MIN(20,COUNT(H58:AX58))))))</f>
        <v>62.2</v>
      </c>
      <c r="F58" s="52">
        <f>COUNT(H58:AX58)</f>
        <v>5</v>
      </c>
      <c r="G58" s="11">
        <f>SUM(H58:AX58)</f>
        <v>62.199999999999996</v>
      </c>
      <c r="H58" s="93"/>
      <c r="I58" s="93">
        <v>4.8000000000000007</v>
      </c>
      <c r="J58" s="88"/>
      <c r="K58" s="88"/>
      <c r="L58" s="88"/>
      <c r="M58" s="88"/>
      <c r="N58" s="88"/>
      <c r="O58" s="88"/>
      <c r="P58" s="88">
        <v>6.4</v>
      </c>
      <c r="Q58" s="88">
        <v>25.2</v>
      </c>
      <c r="R58" s="88">
        <v>24</v>
      </c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30"/>
      <c r="AG58" s="30"/>
      <c r="AH58" s="30"/>
      <c r="AI58" s="30"/>
      <c r="AJ58" s="30"/>
      <c r="AK58" s="30"/>
      <c r="AL58" s="30"/>
      <c r="AM58" s="30"/>
      <c r="AN58" s="58"/>
      <c r="AO58" s="115">
        <v>1.8</v>
      </c>
      <c r="AP58" s="30"/>
      <c r="AQ58" s="22"/>
      <c r="AR58" s="6"/>
      <c r="AS58" s="22"/>
      <c r="AT58" s="22"/>
      <c r="AU58" s="22" t="s">
        <v>54</v>
      </c>
      <c r="AV58" s="59"/>
      <c r="AW58" s="22"/>
      <c r="AX58" s="7"/>
    </row>
    <row r="59" spans="1:50" x14ac:dyDescent="0.2">
      <c r="A59" s="40">
        <f ca="1">RANK(E59,$E$2:$E$193)</f>
        <v>58</v>
      </c>
      <c r="B59" s="47" t="s">
        <v>270</v>
      </c>
      <c r="C59" s="50" t="s">
        <v>1192</v>
      </c>
      <c r="D59" s="12" t="s">
        <v>8</v>
      </c>
      <c r="E59" s="32">
        <f ca="1">SUMPRODUCT(LARGE(H59:AX59,ROW(INDIRECT("1:"&amp;MIN(20,COUNT(H59:AX59))))))</f>
        <v>61</v>
      </c>
      <c r="F59" s="52">
        <f>COUNT(H59:AX59)</f>
        <v>3</v>
      </c>
      <c r="G59" s="11">
        <f>SUM(H59:AX59)</f>
        <v>61</v>
      </c>
      <c r="H59" s="93"/>
      <c r="I59" s="93">
        <v>19.200000000000003</v>
      </c>
      <c r="J59" s="88"/>
      <c r="K59" s="88"/>
      <c r="L59" s="88">
        <v>40</v>
      </c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30"/>
      <c r="AG59" s="30"/>
      <c r="AH59" s="30"/>
      <c r="AI59" s="30"/>
      <c r="AJ59" s="30"/>
      <c r="AK59" s="30"/>
      <c r="AL59" s="30"/>
      <c r="AM59" s="30"/>
      <c r="AN59" s="58"/>
      <c r="AO59" s="115">
        <v>1.8</v>
      </c>
      <c r="AP59" s="30"/>
      <c r="AQ59" s="22"/>
      <c r="AR59" s="6"/>
      <c r="AS59" s="22"/>
      <c r="AT59" s="22"/>
      <c r="AU59" s="22" t="s">
        <v>54</v>
      </c>
      <c r="AV59" s="59"/>
      <c r="AW59" s="22"/>
      <c r="AX59" s="7"/>
    </row>
    <row r="60" spans="1:50" x14ac:dyDescent="0.2">
      <c r="A60" s="40">
        <f ca="1">RANK(E60,$E$2:$E$193)</f>
        <v>59</v>
      </c>
      <c r="B60" s="47" t="s">
        <v>365</v>
      </c>
      <c r="C60" s="50" t="s">
        <v>1149</v>
      </c>
      <c r="D60" s="12" t="s">
        <v>8</v>
      </c>
      <c r="E60" s="32">
        <f ca="1">SUMPRODUCT(LARGE(H60:AX60,ROW(INDIRECT("1:"&amp;MIN(20,COUNT(H60:AX60))))))</f>
        <v>60</v>
      </c>
      <c r="F60" s="52">
        <f>COUNT(H60:AX60)</f>
        <v>1</v>
      </c>
      <c r="G60" s="11">
        <f>SUM(H60:AX60)</f>
        <v>60</v>
      </c>
      <c r="H60" s="93"/>
      <c r="I60" s="93"/>
      <c r="J60" s="88"/>
      <c r="K60" s="88"/>
      <c r="L60" s="88"/>
      <c r="M60" s="88"/>
      <c r="N60" s="88">
        <v>60</v>
      </c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30"/>
      <c r="AG60" s="30"/>
      <c r="AH60" s="30"/>
      <c r="AI60" s="30"/>
      <c r="AJ60" s="30"/>
      <c r="AK60" s="30"/>
      <c r="AL60" s="30"/>
      <c r="AM60" s="30"/>
      <c r="AN60" s="58"/>
      <c r="AO60" s="115"/>
      <c r="AP60" s="30"/>
      <c r="AQ60" s="22"/>
      <c r="AR60" s="6"/>
      <c r="AS60" s="22"/>
      <c r="AT60" s="22"/>
      <c r="AU60" s="22" t="s">
        <v>54</v>
      </c>
      <c r="AV60" s="59"/>
      <c r="AW60" s="22"/>
      <c r="AX60" s="7"/>
    </row>
    <row r="61" spans="1:50" x14ac:dyDescent="0.2">
      <c r="A61" s="40">
        <f ca="1">RANK(E61,$E$2:$E$193)</f>
        <v>60</v>
      </c>
      <c r="B61" s="47" t="s">
        <v>275</v>
      </c>
      <c r="C61" s="50" t="s">
        <v>1192</v>
      </c>
      <c r="D61" s="12" t="s">
        <v>8</v>
      </c>
      <c r="E61" s="32">
        <f ca="1">SUMPRODUCT(LARGE(H61:AX61,ROW(INDIRECT("1:"&amp;MIN(20,COUNT(H61:AX61))))))</f>
        <v>56.8</v>
      </c>
      <c r="F61" s="52">
        <f>COUNT(H61:AX61)</f>
        <v>4</v>
      </c>
      <c r="G61" s="11">
        <f>SUM(H61:AX61)</f>
        <v>56.8</v>
      </c>
      <c r="H61" s="93"/>
      <c r="I61" s="93">
        <v>1.6</v>
      </c>
      <c r="J61" s="88"/>
      <c r="K61" s="88"/>
      <c r="L61" s="88">
        <v>24</v>
      </c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88"/>
      <c r="AB61" s="88"/>
      <c r="AC61" s="88"/>
      <c r="AD61" s="88"/>
      <c r="AE61" s="88"/>
      <c r="AF61" s="30"/>
      <c r="AG61" s="30"/>
      <c r="AH61" s="30">
        <v>29.4</v>
      </c>
      <c r="AI61" s="30"/>
      <c r="AJ61" s="30"/>
      <c r="AK61" s="30"/>
      <c r="AL61" s="30"/>
      <c r="AM61" s="30"/>
      <c r="AN61" s="58"/>
      <c r="AO61" s="115">
        <v>1.8</v>
      </c>
      <c r="AP61" s="30"/>
      <c r="AQ61" s="22"/>
      <c r="AR61" s="6"/>
      <c r="AS61" s="22"/>
      <c r="AT61" s="22"/>
      <c r="AU61" s="22" t="s">
        <v>54</v>
      </c>
      <c r="AV61" s="59"/>
      <c r="AW61" s="22"/>
      <c r="AX61" s="7"/>
    </row>
    <row r="62" spans="1:50" x14ac:dyDescent="0.2">
      <c r="A62" s="40">
        <f ca="1">RANK(E62,$E$2:$E$193)</f>
        <v>60</v>
      </c>
      <c r="B62" s="47" t="s">
        <v>1774</v>
      </c>
      <c r="C62" s="50" t="s">
        <v>1741</v>
      </c>
      <c r="D62" s="12" t="s">
        <v>8</v>
      </c>
      <c r="E62" s="32">
        <f ca="1">SUMPRODUCT(LARGE(H62:AX62,ROW(INDIRECT("1:"&amp;MIN(20,COUNT(H62:AX62))))))</f>
        <v>56.8</v>
      </c>
      <c r="F62" s="52">
        <f>COUNT(H62:AX62)</f>
        <v>2</v>
      </c>
      <c r="G62" s="11">
        <f>SUM(H62:AX62)</f>
        <v>56.8</v>
      </c>
      <c r="H62" s="93"/>
      <c r="I62" s="93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30"/>
      <c r="AH62" s="30">
        <v>28</v>
      </c>
      <c r="AI62" s="30"/>
      <c r="AJ62" s="30"/>
      <c r="AK62" s="30">
        <v>28.799999999999997</v>
      </c>
      <c r="AL62" s="30"/>
      <c r="AM62" s="30"/>
      <c r="AN62" s="58"/>
      <c r="AO62" s="115"/>
      <c r="AP62" s="30"/>
      <c r="AQ62" s="22"/>
      <c r="AR62" s="6"/>
      <c r="AS62" s="22"/>
      <c r="AT62" s="22"/>
      <c r="AU62" s="22" t="s">
        <v>54</v>
      </c>
      <c r="AV62" s="59"/>
      <c r="AW62" s="22"/>
      <c r="AX62" s="7"/>
    </row>
    <row r="63" spans="1:50" x14ac:dyDescent="0.2">
      <c r="A63" s="40">
        <f ca="1">RANK(E63,$E$2:$E$193)</f>
        <v>62</v>
      </c>
      <c r="B63" s="47" t="s">
        <v>660</v>
      </c>
      <c r="C63" s="50" t="s">
        <v>1149</v>
      </c>
      <c r="D63" s="12" t="s">
        <v>8</v>
      </c>
      <c r="E63" s="32">
        <f ca="1">SUMPRODUCT(LARGE(H63:AX63,ROW(INDIRECT("1:"&amp;MIN(20,COUNT(H63:AX63))))))</f>
        <v>55.2</v>
      </c>
      <c r="F63" s="52">
        <f>COUNT(H63:AX63)</f>
        <v>2</v>
      </c>
      <c r="G63" s="11">
        <f>SUM(H63:AX63)</f>
        <v>55.2</v>
      </c>
      <c r="H63" s="93"/>
      <c r="I63" s="93"/>
      <c r="J63" s="88"/>
      <c r="K63" s="88"/>
      <c r="L63" s="88"/>
      <c r="M63" s="88"/>
      <c r="N63" s="88"/>
      <c r="O63" s="88"/>
      <c r="P63" s="88">
        <v>24</v>
      </c>
      <c r="Q63" s="88">
        <v>31.2</v>
      </c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30"/>
      <c r="AG63" s="30"/>
      <c r="AH63" s="30"/>
      <c r="AI63" s="30"/>
      <c r="AJ63" s="30"/>
      <c r="AK63" s="30"/>
      <c r="AL63" s="30"/>
      <c r="AM63" s="30"/>
      <c r="AN63" s="58"/>
      <c r="AO63" s="115"/>
      <c r="AP63" s="30"/>
      <c r="AQ63" s="22"/>
      <c r="AR63" s="6"/>
      <c r="AS63" s="22"/>
      <c r="AT63" s="22"/>
      <c r="AU63" s="22" t="s">
        <v>54</v>
      </c>
      <c r="AV63" s="59"/>
      <c r="AW63" s="22"/>
      <c r="AX63" s="7"/>
    </row>
    <row r="64" spans="1:50" x14ac:dyDescent="0.2">
      <c r="A64" s="40">
        <f ca="1">RANK(E64,$E$2:$E$193)</f>
        <v>62</v>
      </c>
      <c r="B64" s="47" t="s">
        <v>219</v>
      </c>
      <c r="C64" s="50" t="s">
        <v>1145</v>
      </c>
      <c r="D64" s="12" t="s">
        <v>8</v>
      </c>
      <c r="E64" s="32">
        <f ca="1">SUMPRODUCT(LARGE(H64:AX64,ROW(INDIRECT("1:"&amp;MIN(20,COUNT(H64:AX64))))))</f>
        <v>55.2</v>
      </c>
      <c r="F64" s="52">
        <f>COUNT(H64:AX64)</f>
        <v>3</v>
      </c>
      <c r="G64" s="11">
        <f>SUM(H64:AX64)</f>
        <v>55.2</v>
      </c>
      <c r="H64" s="93"/>
      <c r="I64" s="93"/>
      <c r="J64" s="88">
        <v>19.2</v>
      </c>
      <c r="K64" s="88"/>
      <c r="L64" s="88"/>
      <c r="M64" s="88">
        <v>25.2</v>
      </c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30"/>
      <c r="AG64" s="30"/>
      <c r="AH64" s="30"/>
      <c r="AI64" s="30"/>
      <c r="AJ64" s="30"/>
      <c r="AK64" s="30"/>
      <c r="AL64" s="30"/>
      <c r="AM64" s="30"/>
      <c r="AN64" s="58"/>
      <c r="AO64" s="115">
        <v>10.8</v>
      </c>
      <c r="AP64" s="30"/>
      <c r="AQ64" s="22"/>
      <c r="AR64" s="6"/>
      <c r="AS64" s="22"/>
      <c r="AT64" s="22"/>
      <c r="AU64" s="22" t="s">
        <v>54</v>
      </c>
      <c r="AV64" s="59"/>
      <c r="AW64" s="22"/>
      <c r="AX64" s="7"/>
    </row>
    <row r="65" spans="1:50" x14ac:dyDescent="0.2">
      <c r="A65" s="40">
        <f ca="1">RANK(E65,$E$2:$E$193)</f>
        <v>64</v>
      </c>
      <c r="B65" s="47" t="s">
        <v>1725</v>
      </c>
      <c r="C65" s="50" t="s">
        <v>1149</v>
      </c>
      <c r="D65" s="12" t="s">
        <v>8</v>
      </c>
      <c r="E65" s="32">
        <f ca="1">SUMPRODUCT(LARGE(H65:AX65,ROW(INDIRECT("1:"&amp;MIN(20,COUNT(H65:AX65))))))</f>
        <v>54</v>
      </c>
      <c r="F65" s="52">
        <f>COUNT(H65:AX65)</f>
        <v>1</v>
      </c>
      <c r="G65" s="11">
        <f>SUM(H65:AX65)</f>
        <v>54</v>
      </c>
      <c r="H65" s="93"/>
      <c r="I65" s="93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30">
        <v>54</v>
      </c>
      <c r="AH65" s="30"/>
      <c r="AI65" s="30"/>
      <c r="AJ65" s="30"/>
      <c r="AK65" s="30"/>
      <c r="AL65" s="30"/>
      <c r="AM65" s="30"/>
      <c r="AN65" s="58"/>
      <c r="AO65" s="115"/>
      <c r="AP65" s="30"/>
      <c r="AQ65" s="22"/>
      <c r="AR65" s="6"/>
      <c r="AS65" s="22"/>
      <c r="AT65" s="22"/>
      <c r="AU65" s="22" t="s">
        <v>54</v>
      </c>
      <c r="AV65" s="59"/>
      <c r="AW65" s="22"/>
      <c r="AX65" s="7"/>
    </row>
    <row r="66" spans="1:50" x14ac:dyDescent="0.2">
      <c r="A66" s="40">
        <f ca="1">RANK(E66,$E$2:$E$193)</f>
        <v>64</v>
      </c>
      <c r="B66" s="47" t="s">
        <v>1425</v>
      </c>
      <c r="C66" s="50" t="s">
        <v>1150</v>
      </c>
      <c r="D66" s="12" t="s">
        <v>8</v>
      </c>
      <c r="E66" s="32">
        <f ca="1">SUMPRODUCT(LARGE(H66:AX66,ROW(INDIRECT("1:"&amp;MIN(20,COUNT(H66:AX66))))))</f>
        <v>54</v>
      </c>
      <c r="F66" s="52">
        <f>COUNT(H66:AX66)</f>
        <v>2</v>
      </c>
      <c r="G66" s="11">
        <f>SUM(H66:AX66)</f>
        <v>54</v>
      </c>
      <c r="H66" s="93"/>
      <c r="I66" s="93"/>
      <c r="J66" s="88"/>
      <c r="K66" s="88"/>
      <c r="L66" s="88"/>
      <c r="M66" s="88"/>
      <c r="N66" s="88">
        <v>25.2</v>
      </c>
      <c r="O66" s="88"/>
      <c r="P66" s="88"/>
      <c r="Q66" s="88">
        <v>28.799999999999997</v>
      </c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30"/>
      <c r="AG66" s="30"/>
      <c r="AH66" s="30"/>
      <c r="AI66" s="30"/>
      <c r="AJ66" s="30"/>
      <c r="AK66" s="30"/>
      <c r="AL66" s="30"/>
      <c r="AM66" s="30"/>
      <c r="AN66" s="58"/>
      <c r="AO66" s="115"/>
      <c r="AP66" s="30"/>
      <c r="AQ66" s="22"/>
      <c r="AR66" s="6"/>
      <c r="AS66" s="22"/>
      <c r="AT66" s="22"/>
      <c r="AU66" s="22" t="s">
        <v>54</v>
      </c>
      <c r="AV66" s="59"/>
      <c r="AW66" s="22"/>
      <c r="AX66" s="7"/>
    </row>
    <row r="67" spans="1:50" x14ac:dyDescent="0.2">
      <c r="A67" s="40">
        <f ca="1">RANK(E67,$E$2:$E$193)</f>
        <v>64</v>
      </c>
      <c r="B67" s="47" t="s">
        <v>1460</v>
      </c>
      <c r="C67" s="50" t="s">
        <v>1149</v>
      </c>
      <c r="D67" s="12" t="s">
        <v>8</v>
      </c>
      <c r="E67" s="32">
        <f ca="1">SUMPRODUCT(LARGE(H67:AX67,ROW(INDIRECT("1:"&amp;MIN(20,COUNT(H67:AX67))))))</f>
        <v>54</v>
      </c>
      <c r="F67" s="52">
        <f>COUNT(H67:AX67)</f>
        <v>1</v>
      </c>
      <c r="G67" s="11">
        <f>SUM(H67:AX67)</f>
        <v>54</v>
      </c>
      <c r="H67" s="93"/>
      <c r="I67" s="93"/>
      <c r="J67" s="88"/>
      <c r="K67" s="88"/>
      <c r="L67" s="88"/>
      <c r="M67" s="88"/>
      <c r="N67" s="88">
        <v>54</v>
      </c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30"/>
      <c r="AG67" s="30"/>
      <c r="AH67" s="30"/>
      <c r="AI67" s="30"/>
      <c r="AJ67" s="30"/>
      <c r="AK67" s="30"/>
      <c r="AL67" s="30"/>
      <c r="AM67" s="30"/>
      <c r="AN67" s="58"/>
      <c r="AO67" s="115"/>
      <c r="AP67" s="30"/>
      <c r="AQ67" s="22"/>
      <c r="AR67" s="6"/>
      <c r="AS67" s="22"/>
      <c r="AT67" s="22"/>
      <c r="AU67" s="22" t="s">
        <v>54</v>
      </c>
      <c r="AV67" s="59"/>
      <c r="AW67" s="22"/>
      <c r="AX67" s="7"/>
    </row>
    <row r="68" spans="1:50" x14ac:dyDescent="0.2">
      <c r="A68" s="40">
        <f ca="1">RANK(E68,$E$2:$E$193)</f>
        <v>67</v>
      </c>
      <c r="B68" s="47" t="s">
        <v>1263</v>
      </c>
      <c r="C68" s="50" t="s">
        <v>1155</v>
      </c>
      <c r="D68" s="12" t="s">
        <v>8</v>
      </c>
      <c r="E68" s="32">
        <f ca="1">SUMPRODUCT(LARGE(H68:AX68,ROW(INDIRECT("1:"&amp;MIN(20,COUNT(H68:AX68))))))</f>
        <v>52.400000000000006</v>
      </c>
      <c r="F68" s="52">
        <f>COUNT(H68:AX68)</f>
        <v>2</v>
      </c>
      <c r="G68" s="11">
        <f>SUM(H68:AX68)</f>
        <v>52.400000000000006</v>
      </c>
      <c r="H68" s="93"/>
      <c r="I68" s="93">
        <v>12.8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30"/>
      <c r="AG68" s="30"/>
      <c r="AH68" s="30"/>
      <c r="AI68" s="30"/>
      <c r="AJ68" s="30"/>
      <c r="AK68" s="30"/>
      <c r="AL68" s="30"/>
      <c r="AM68" s="30"/>
      <c r="AN68" s="58"/>
      <c r="AO68" s="115">
        <v>39.6</v>
      </c>
      <c r="AP68" s="30"/>
      <c r="AQ68" s="22"/>
      <c r="AR68" s="6"/>
      <c r="AS68" s="22"/>
      <c r="AT68" s="22"/>
      <c r="AU68" s="22" t="s">
        <v>54</v>
      </c>
      <c r="AV68" s="59"/>
      <c r="AW68" s="22"/>
      <c r="AX68" s="7"/>
    </row>
    <row r="69" spans="1:50" x14ac:dyDescent="0.2">
      <c r="A69" s="40">
        <f ca="1">RANK(E69,$E$2:$E$193)</f>
        <v>68</v>
      </c>
      <c r="B69" s="42" t="s">
        <v>1601</v>
      </c>
      <c r="C69" s="42" t="s">
        <v>1496</v>
      </c>
      <c r="D69" s="125" t="s">
        <v>8</v>
      </c>
      <c r="E69" s="32">
        <f ca="1">SUMPRODUCT(LARGE(H69:AX69,ROW(INDIRECT("1:"&amp;MIN(20,COUNT(H69:AX69))))))</f>
        <v>51.599999999999994</v>
      </c>
      <c r="F69" s="52">
        <f>COUNT(H69:AX69)</f>
        <v>2</v>
      </c>
      <c r="G69" s="11">
        <f>SUM(H69:AX69)</f>
        <v>51.599999999999994</v>
      </c>
      <c r="H69" s="93"/>
      <c r="I69" s="93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>
        <v>32</v>
      </c>
      <c r="AA69" s="88"/>
      <c r="AB69" s="88"/>
      <c r="AC69" s="88">
        <v>19.599999999999998</v>
      </c>
      <c r="AD69" s="88"/>
      <c r="AE69" s="88"/>
      <c r="AF69" s="30"/>
      <c r="AG69" s="30"/>
      <c r="AH69" s="30"/>
      <c r="AI69" s="30"/>
      <c r="AJ69" s="30"/>
      <c r="AK69" s="30"/>
      <c r="AL69" s="30"/>
      <c r="AM69" s="121"/>
      <c r="AN69" s="121"/>
      <c r="AO69" s="115"/>
      <c r="AP69" s="30"/>
      <c r="AQ69" s="22"/>
      <c r="AR69" s="6"/>
      <c r="AS69" s="22"/>
      <c r="AT69" s="22"/>
      <c r="AU69" s="22" t="s">
        <v>54</v>
      </c>
      <c r="AV69" s="59"/>
      <c r="AW69" s="22"/>
      <c r="AX69" s="7"/>
    </row>
    <row r="70" spans="1:50" x14ac:dyDescent="0.2">
      <c r="A70" s="40">
        <f ca="1">RANK(E70,$E$2:$E$193)</f>
        <v>69</v>
      </c>
      <c r="B70" s="42" t="s">
        <v>1773</v>
      </c>
      <c r="C70" s="42" t="s">
        <v>1192</v>
      </c>
      <c r="D70" s="12" t="s">
        <v>8</v>
      </c>
      <c r="E70" s="32">
        <f ca="1">SUMPRODUCT(LARGE(H70:AX70,ROW(INDIRECT("1:"&amp;MIN(20,COUNT(H70:AX70))))))</f>
        <v>50.4</v>
      </c>
      <c r="F70" s="52">
        <f>COUNT(H70:AX70)</f>
        <v>1</v>
      </c>
      <c r="G70" s="11">
        <f>SUM(H70:AX70)</f>
        <v>50.4</v>
      </c>
      <c r="H70" s="93"/>
      <c r="I70" s="104"/>
      <c r="J70" s="42"/>
      <c r="K70" s="42"/>
      <c r="L70" s="42"/>
      <c r="M70" s="42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30"/>
      <c r="AH70" s="30">
        <v>50.4</v>
      </c>
      <c r="AI70" s="30"/>
      <c r="AJ70" s="30"/>
      <c r="AK70" s="30"/>
      <c r="AL70" s="30"/>
      <c r="AM70" s="121"/>
      <c r="AN70" s="121"/>
      <c r="AO70" s="115"/>
      <c r="AP70" s="30"/>
      <c r="AQ70" s="22"/>
      <c r="AR70" s="6"/>
      <c r="AS70" s="22"/>
      <c r="AT70" s="22"/>
      <c r="AU70" s="22" t="s">
        <v>54</v>
      </c>
      <c r="AV70" s="59"/>
      <c r="AW70" s="22"/>
      <c r="AX70" s="7"/>
    </row>
    <row r="71" spans="1:50" x14ac:dyDescent="0.2">
      <c r="A71" s="40">
        <f ca="1">RANK(E71,$E$2:$E$193)</f>
        <v>70</v>
      </c>
      <c r="B71" s="47" t="s">
        <v>1799</v>
      </c>
      <c r="C71" s="50" t="s">
        <v>1348</v>
      </c>
      <c r="D71" s="12" t="s">
        <v>8</v>
      </c>
      <c r="E71" s="32">
        <f ca="1">SUMPRODUCT(LARGE(H71:AX71,ROW(INDIRECT("1:"&amp;MIN(20,COUNT(H71:AX71))))))</f>
        <v>50</v>
      </c>
      <c r="F71" s="52">
        <f>COUNT(H71:AX71)</f>
        <v>1</v>
      </c>
      <c r="G71" s="11">
        <f>SUM(H71:AX71)</f>
        <v>50</v>
      </c>
      <c r="H71" s="93"/>
      <c r="I71" s="93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30"/>
      <c r="AH71" s="30"/>
      <c r="AI71" s="30">
        <v>50</v>
      </c>
      <c r="AJ71" s="30"/>
      <c r="AK71" s="30"/>
      <c r="AL71" s="30"/>
      <c r="AM71" s="30"/>
      <c r="AN71" s="58"/>
      <c r="AO71" s="115"/>
      <c r="AP71" s="30"/>
      <c r="AQ71" s="22"/>
      <c r="AR71" s="6"/>
      <c r="AS71" s="22"/>
      <c r="AT71" s="22"/>
      <c r="AU71" s="22" t="s">
        <v>54</v>
      </c>
      <c r="AV71" s="59"/>
      <c r="AW71" s="22"/>
      <c r="AX71" s="7"/>
    </row>
    <row r="72" spans="1:50" x14ac:dyDescent="0.2">
      <c r="A72" s="40">
        <f ca="1">RANK(E72,$E$2:$E$193)</f>
        <v>71</v>
      </c>
      <c r="B72" s="42" t="s">
        <v>936</v>
      </c>
      <c r="C72" s="42" t="s">
        <v>1149</v>
      </c>
      <c r="D72" s="125" t="s">
        <v>8</v>
      </c>
      <c r="E72" s="32">
        <f ca="1">SUMPRODUCT(LARGE(H72:AX72,ROW(INDIRECT("1:"&amp;MIN(20,COUNT(H72:AX72))))))</f>
        <v>49.8</v>
      </c>
      <c r="F72" s="52">
        <f>COUNT(H72:AX72)</f>
        <v>2</v>
      </c>
      <c r="G72" s="11">
        <f>SUM(H72:AX72)</f>
        <v>49.8</v>
      </c>
      <c r="H72" s="93"/>
      <c r="I72" s="104"/>
      <c r="J72" s="42"/>
      <c r="K72" s="42"/>
      <c r="L72" s="42"/>
      <c r="M72" s="42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30">
        <v>28.799999999999997</v>
      </c>
      <c r="AH72" s="30">
        <v>21</v>
      </c>
      <c r="AI72" s="30"/>
      <c r="AJ72" s="30"/>
      <c r="AK72" s="30"/>
      <c r="AL72" s="30"/>
      <c r="AM72" s="121"/>
      <c r="AN72" s="121"/>
      <c r="AO72" s="115"/>
      <c r="AP72" s="30"/>
      <c r="AQ72" s="22"/>
      <c r="AR72" s="6"/>
      <c r="AS72" s="22"/>
      <c r="AT72" s="22"/>
      <c r="AU72" s="22" t="s">
        <v>54</v>
      </c>
      <c r="AV72" s="59"/>
      <c r="AW72" s="22"/>
      <c r="AX72" s="7"/>
    </row>
    <row r="73" spans="1:50" x14ac:dyDescent="0.2">
      <c r="A73" s="40">
        <f ca="1">RANK(E73,$E$2:$E$193)</f>
        <v>72</v>
      </c>
      <c r="B73" s="47" t="s">
        <v>1637</v>
      </c>
      <c r="C73" s="50" t="s">
        <v>1480</v>
      </c>
      <c r="D73" s="125" t="s">
        <v>8</v>
      </c>
      <c r="E73" s="32">
        <f ca="1">SUMPRODUCT(LARGE(H73:AX73,ROW(INDIRECT("1:"&amp;MIN(20,COUNT(H73:AX73))))))</f>
        <v>48</v>
      </c>
      <c r="F73" s="52">
        <f>COUNT(H73:AX73)</f>
        <v>1</v>
      </c>
      <c r="G73" s="11">
        <f>SUM(H73:AX73)</f>
        <v>48</v>
      </c>
      <c r="H73" s="93"/>
      <c r="I73" s="93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>
        <v>48</v>
      </c>
      <c r="AF73" s="30"/>
      <c r="AG73" s="30"/>
      <c r="AH73" s="30"/>
      <c r="AI73" s="30"/>
      <c r="AJ73" s="30"/>
      <c r="AK73" s="30"/>
      <c r="AL73" s="30"/>
      <c r="AM73" s="30"/>
      <c r="AN73" s="58"/>
      <c r="AO73" s="115"/>
      <c r="AP73" s="30"/>
      <c r="AQ73" s="22"/>
      <c r="AR73" s="6"/>
      <c r="AS73" s="22"/>
      <c r="AT73" s="22"/>
      <c r="AU73" s="22" t="s">
        <v>54</v>
      </c>
      <c r="AV73" s="59"/>
      <c r="AW73" s="22"/>
      <c r="AX73" s="7"/>
    </row>
    <row r="74" spans="1:50" x14ac:dyDescent="0.2">
      <c r="A74" s="40">
        <f ca="1">RANK(E74,$E$2:$E$193)</f>
        <v>73</v>
      </c>
      <c r="B74" s="47" t="s">
        <v>272</v>
      </c>
      <c r="C74" s="50" t="s">
        <v>1202</v>
      </c>
      <c r="D74" s="12" t="s">
        <v>8</v>
      </c>
      <c r="E74" s="32">
        <f ca="1">SUMPRODUCT(LARGE(H74:AX74,ROW(INDIRECT("1:"&amp;MIN(20,COUNT(H74:AX74))))))</f>
        <v>47.4</v>
      </c>
      <c r="F74" s="52">
        <f>COUNT(H74:AX74)</f>
        <v>4</v>
      </c>
      <c r="G74" s="11">
        <f>SUM(H74:AX74)</f>
        <v>47.4</v>
      </c>
      <c r="H74" s="93"/>
      <c r="I74" s="93">
        <v>27.200000000000003</v>
      </c>
      <c r="J74" s="88">
        <v>16.8</v>
      </c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30"/>
      <c r="AG74" s="30"/>
      <c r="AH74" s="30"/>
      <c r="AI74" s="30"/>
      <c r="AJ74" s="30"/>
      <c r="AK74" s="30"/>
      <c r="AL74" s="30"/>
      <c r="AM74" s="30"/>
      <c r="AN74" s="58"/>
      <c r="AO74" s="115">
        <v>1.8</v>
      </c>
      <c r="AP74" s="30">
        <v>1.6</v>
      </c>
      <c r="AQ74" s="22"/>
      <c r="AR74" s="6"/>
      <c r="AS74" s="22"/>
      <c r="AT74" s="22"/>
      <c r="AU74" s="22" t="s">
        <v>54</v>
      </c>
      <c r="AV74" s="59"/>
      <c r="AW74" s="22"/>
      <c r="AX74" s="7"/>
    </row>
    <row r="75" spans="1:50" x14ac:dyDescent="0.2">
      <c r="A75" s="40">
        <f ca="1">RANK(E75,$E$2:$E$193)</f>
        <v>74</v>
      </c>
      <c r="B75" s="47" t="s">
        <v>566</v>
      </c>
      <c r="C75" s="50" t="s">
        <v>1149</v>
      </c>
      <c r="D75" s="12" t="s">
        <v>8</v>
      </c>
      <c r="E75" s="32">
        <f ca="1">SUMPRODUCT(LARGE(H75:AX75,ROW(INDIRECT("1:"&amp;MIN(20,COUNT(H75:AX75))))))</f>
        <v>46.400000000000006</v>
      </c>
      <c r="F75" s="52">
        <f>COUNT(H75:AX75)</f>
        <v>1</v>
      </c>
      <c r="G75" s="11">
        <f>SUM(H75:AX75)</f>
        <v>46.400000000000006</v>
      </c>
      <c r="H75" s="93"/>
      <c r="I75" s="93"/>
      <c r="J75" s="88"/>
      <c r="K75" s="88"/>
      <c r="L75" s="88"/>
      <c r="M75" s="88"/>
      <c r="N75" s="88"/>
      <c r="O75" s="88"/>
      <c r="P75" s="88">
        <v>46.400000000000006</v>
      </c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30"/>
      <c r="AG75" s="30"/>
      <c r="AH75" s="30"/>
      <c r="AI75" s="30"/>
      <c r="AJ75" s="30"/>
      <c r="AK75" s="30"/>
      <c r="AL75" s="30"/>
      <c r="AM75" s="30"/>
      <c r="AN75" s="58"/>
      <c r="AO75" s="115"/>
      <c r="AP75" s="30"/>
      <c r="AQ75" s="22"/>
      <c r="AR75" s="6"/>
      <c r="AS75" s="22"/>
      <c r="AT75" s="22"/>
      <c r="AU75" s="22" t="s">
        <v>54</v>
      </c>
      <c r="AV75" s="59"/>
      <c r="AW75" s="22"/>
      <c r="AX75" s="7"/>
    </row>
    <row r="76" spans="1:50" x14ac:dyDescent="0.2">
      <c r="A76" s="40">
        <f ca="1">RANK(E76,$E$2:$E$193)</f>
        <v>75</v>
      </c>
      <c r="B76" s="47" t="s">
        <v>63</v>
      </c>
      <c r="C76" s="50" t="s">
        <v>1172</v>
      </c>
      <c r="D76" s="12" t="s">
        <v>8</v>
      </c>
      <c r="E76" s="32">
        <f ca="1">SUMPRODUCT(LARGE(H76:AX76,ROW(INDIRECT("1:"&amp;MIN(20,COUNT(H76:AX76))))))</f>
        <v>45.637500000000003</v>
      </c>
      <c r="F76" s="52">
        <f>COUNT(H76:AX76)</f>
        <v>2</v>
      </c>
      <c r="G76" s="11">
        <f>SUM(H76:AX76)</f>
        <v>45.637500000000003</v>
      </c>
      <c r="H76" s="93"/>
      <c r="I76" s="93"/>
      <c r="J76" s="88"/>
      <c r="K76" s="88"/>
      <c r="L76" s="88"/>
      <c r="M76" s="88"/>
      <c r="N76" s="88"/>
      <c r="O76" s="88"/>
      <c r="P76" s="88">
        <v>19.200000000000003</v>
      </c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30"/>
      <c r="AG76" s="30"/>
      <c r="AH76" s="30"/>
      <c r="AI76" s="30"/>
      <c r="AJ76" s="30"/>
      <c r="AK76" s="30"/>
      <c r="AL76" s="30"/>
      <c r="AM76" s="30"/>
      <c r="AN76" s="58"/>
      <c r="AO76" s="115"/>
      <c r="AP76" s="30"/>
      <c r="AQ76" s="22"/>
      <c r="AR76" s="6">
        <v>26.4375</v>
      </c>
      <c r="AS76" s="22"/>
      <c r="AT76" s="22"/>
      <c r="AU76" s="22"/>
      <c r="AV76" s="59"/>
      <c r="AW76" s="22"/>
      <c r="AX76" s="7"/>
    </row>
    <row r="77" spans="1:50" x14ac:dyDescent="0.2">
      <c r="A77" s="40">
        <f ca="1">RANK(E77,$E$2:$E$193)</f>
        <v>76</v>
      </c>
      <c r="B77" s="47" t="s">
        <v>785</v>
      </c>
      <c r="C77" s="50" t="s">
        <v>1143</v>
      </c>
      <c r="D77" s="12" t="s">
        <v>8</v>
      </c>
      <c r="E77" s="32">
        <f ca="1">SUMPRODUCT(LARGE(H77:AX77,ROW(INDIRECT("1:"&amp;MIN(20,COUNT(H77:AX77))))))</f>
        <v>45</v>
      </c>
      <c r="F77" s="52">
        <f>COUNT(H77:AX77)</f>
        <v>1</v>
      </c>
      <c r="G77" s="11">
        <f>SUM(H77:AX77)</f>
        <v>45</v>
      </c>
      <c r="H77" s="93"/>
      <c r="I77" s="93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30"/>
      <c r="AH77" s="30"/>
      <c r="AI77" s="30">
        <v>45</v>
      </c>
      <c r="AJ77" s="30"/>
      <c r="AK77" s="30"/>
      <c r="AL77" s="30"/>
      <c r="AM77" s="30"/>
      <c r="AN77" s="58"/>
      <c r="AO77" s="115"/>
      <c r="AP77" s="30"/>
      <c r="AQ77" s="22"/>
      <c r="AR77" s="6"/>
      <c r="AS77" s="22"/>
      <c r="AT77" s="22"/>
      <c r="AU77" s="22" t="s">
        <v>54</v>
      </c>
      <c r="AV77" s="59"/>
      <c r="AW77" s="22"/>
      <c r="AX77" s="7"/>
    </row>
    <row r="78" spans="1:50" x14ac:dyDescent="0.2">
      <c r="A78" s="40">
        <f ca="1">RANK(E78,$E$2:$E$193)</f>
        <v>77</v>
      </c>
      <c r="B78" s="47" t="s">
        <v>1726</v>
      </c>
      <c r="C78" s="50" t="s">
        <v>1337</v>
      </c>
      <c r="D78" s="12" t="s">
        <v>8</v>
      </c>
      <c r="E78" s="32">
        <f ca="1">SUMPRODUCT(LARGE(H78:AX78,ROW(INDIRECT("1:"&amp;MIN(20,COUNT(H78:AX78))))))</f>
        <v>43.199999999999996</v>
      </c>
      <c r="F78" s="52">
        <f>COUNT(H78:AX78)</f>
        <v>1</v>
      </c>
      <c r="G78" s="11">
        <f>SUM(H78:AX78)</f>
        <v>43.199999999999996</v>
      </c>
      <c r="H78" s="93"/>
      <c r="I78" s="104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30">
        <v>43.199999999999996</v>
      </c>
      <c r="AH78" s="30"/>
      <c r="AI78" s="30"/>
      <c r="AJ78" s="30"/>
      <c r="AK78" s="30"/>
      <c r="AL78" s="30"/>
      <c r="AM78" s="30"/>
      <c r="AN78" s="58"/>
      <c r="AO78" s="115"/>
      <c r="AP78" s="30"/>
      <c r="AQ78" s="22"/>
      <c r="AR78" s="6"/>
      <c r="AS78" s="22"/>
      <c r="AT78" s="22"/>
      <c r="AU78" s="22" t="s">
        <v>54</v>
      </c>
      <c r="AV78" s="59"/>
      <c r="AW78" s="22"/>
      <c r="AX78" s="7"/>
    </row>
    <row r="79" spans="1:50" x14ac:dyDescent="0.2">
      <c r="A79" s="40">
        <f ca="1">RANK(E79,$E$2:$E$193)</f>
        <v>77</v>
      </c>
      <c r="B79" s="47" t="s">
        <v>666</v>
      </c>
      <c r="C79" s="50" t="s">
        <v>1149</v>
      </c>
      <c r="D79" s="12" t="s">
        <v>8</v>
      </c>
      <c r="E79" s="32">
        <f ca="1">SUMPRODUCT(LARGE(H79:AX79,ROW(INDIRECT("1:"&amp;MIN(20,COUNT(H79:AX79))))))</f>
        <v>43.199999999999996</v>
      </c>
      <c r="F79" s="52">
        <f>COUNT(H79:AX79)</f>
        <v>1</v>
      </c>
      <c r="G79" s="11">
        <f>SUM(H79:AX79)</f>
        <v>43.199999999999996</v>
      </c>
      <c r="H79" s="93"/>
      <c r="I79" s="93"/>
      <c r="J79" s="88"/>
      <c r="K79" s="88"/>
      <c r="L79" s="88"/>
      <c r="M79" s="88"/>
      <c r="N79" s="88"/>
      <c r="O79" s="88"/>
      <c r="P79" s="88"/>
      <c r="Q79" s="88">
        <v>43.199999999999996</v>
      </c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30"/>
      <c r="AG79" s="30"/>
      <c r="AH79" s="30"/>
      <c r="AI79" s="30"/>
      <c r="AJ79" s="30"/>
      <c r="AK79" s="30"/>
      <c r="AL79" s="30"/>
      <c r="AM79" s="30"/>
      <c r="AN79" s="58"/>
      <c r="AO79" s="115"/>
      <c r="AP79" s="30"/>
      <c r="AQ79" s="22"/>
      <c r="AR79" s="6"/>
      <c r="AS79" s="22"/>
      <c r="AT79" s="22"/>
      <c r="AU79" s="22" t="s">
        <v>54</v>
      </c>
      <c r="AV79" s="59"/>
      <c r="AW79" s="22"/>
      <c r="AX79" s="7"/>
    </row>
    <row r="80" spans="1:50" x14ac:dyDescent="0.2">
      <c r="A80" s="40">
        <f ca="1">RANK(E80,$E$2:$E$193)</f>
        <v>79</v>
      </c>
      <c r="B80" s="47" t="s">
        <v>518</v>
      </c>
      <c r="C80" s="50" t="s">
        <v>1159</v>
      </c>
      <c r="D80" s="12" t="s">
        <v>8</v>
      </c>
      <c r="E80" s="32">
        <f ca="1">SUMPRODUCT(LARGE(H80:AX80,ROW(INDIRECT("1:"&amp;MIN(20,COUNT(H80:AX80))))))</f>
        <v>40.599999999999994</v>
      </c>
      <c r="F80" s="52">
        <f>COUNT(H80:AX80)</f>
        <v>1</v>
      </c>
      <c r="G80" s="11">
        <f>SUM(H80:AX80)</f>
        <v>40.599999999999994</v>
      </c>
      <c r="H80" s="93"/>
      <c r="I80" s="93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30"/>
      <c r="AH80" s="30">
        <v>40.599999999999994</v>
      </c>
      <c r="AI80" s="30"/>
      <c r="AJ80" s="30"/>
      <c r="AK80" s="30"/>
      <c r="AL80" s="30"/>
      <c r="AM80" s="30"/>
      <c r="AN80" s="58"/>
      <c r="AO80" s="115"/>
      <c r="AP80" s="30"/>
      <c r="AQ80" s="22"/>
      <c r="AR80" s="6"/>
      <c r="AS80" s="22"/>
      <c r="AT80" s="22"/>
      <c r="AU80" s="22" t="s">
        <v>54</v>
      </c>
      <c r="AV80" s="59"/>
      <c r="AW80" s="22"/>
      <c r="AX80" s="7"/>
    </row>
    <row r="81" spans="1:50" x14ac:dyDescent="0.2">
      <c r="A81" s="40">
        <f ca="1">RANK(E81,$E$2:$E$193)</f>
        <v>80</v>
      </c>
      <c r="B81" s="47" t="s">
        <v>1272</v>
      </c>
      <c r="C81" s="50" t="s">
        <v>1273</v>
      </c>
      <c r="D81" s="12" t="s">
        <v>8</v>
      </c>
      <c r="E81" s="32">
        <f ca="1">SUMPRODUCT(LARGE(H81:AX81,ROW(INDIRECT("1:"&amp;MIN(20,COUNT(H81:AX81))))))</f>
        <v>40</v>
      </c>
      <c r="F81" s="52">
        <f>COUNT(H81:AX81)</f>
        <v>2</v>
      </c>
      <c r="G81" s="11">
        <f>SUM(H81:AX81)</f>
        <v>40</v>
      </c>
      <c r="H81" s="93"/>
      <c r="I81" s="93"/>
      <c r="J81" s="88">
        <v>18</v>
      </c>
      <c r="K81" s="88"/>
      <c r="L81" s="88">
        <v>22</v>
      </c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30"/>
      <c r="AG81" s="30"/>
      <c r="AH81" s="30"/>
      <c r="AI81" s="30"/>
      <c r="AJ81" s="30"/>
      <c r="AK81" s="30"/>
      <c r="AL81" s="30"/>
      <c r="AM81" s="30"/>
      <c r="AN81" s="58"/>
      <c r="AO81" s="115"/>
      <c r="AP81" s="30"/>
      <c r="AQ81" s="22"/>
      <c r="AR81" s="6"/>
      <c r="AS81" s="22"/>
      <c r="AT81" s="22"/>
      <c r="AU81" s="22" t="s">
        <v>54</v>
      </c>
      <c r="AV81" s="59"/>
      <c r="AW81" s="22"/>
      <c r="AX81" s="7"/>
    </row>
    <row r="82" spans="1:50" x14ac:dyDescent="0.2">
      <c r="A82" s="40">
        <f ca="1">RANK(E82,$E$2:$E$193)</f>
        <v>81</v>
      </c>
      <c r="B82" s="47" t="s">
        <v>1261</v>
      </c>
      <c r="C82" s="50" t="s">
        <v>1143</v>
      </c>
      <c r="D82" s="2" t="s">
        <v>8</v>
      </c>
      <c r="E82" s="32">
        <f ca="1">SUMPRODUCT(LARGE(H82:AX82,ROW(INDIRECT("1:"&amp;MIN(20,COUNT(H82:AX82))))))</f>
        <v>38.6</v>
      </c>
      <c r="F82" s="6">
        <f>COUNT(H82:AX82)</f>
        <v>2</v>
      </c>
      <c r="G82" s="31">
        <f>SUM(H82:AX82)</f>
        <v>38.6</v>
      </c>
      <c r="H82" s="93"/>
      <c r="I82" s="93">
        <v>22.400000000000002</v>
      </c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30"/>
      <c r="AG82" s="30"/>
      <c r="AH82" s="30"/>
      <c r="AI82" s="30"/>
      <c r="AJ82" s="30"/>
      <c r="AK82" s="30"/>
      <c r="AL82" s="30"/>
      <c r="AM82" s="30"/>
      <c r="AN82" s="58"/>
      <c r="AO82" s="115">
        <v>16.2</v>
      </c>
      <c r="AP82" s="30"/>
      <c r="AQ82" s="22"/>
      <c r="AR82" s="6"/>
      <c r="AS82" s="22"/>
      <c r="AT82" s="22"/>
      <c r="AU82" s="22" t="s">
        <v>54</v>
      </c>
      <c r="AV82" s="59"/>
      <c r="AW82" s="22"/>
      <c r="AX82" s="7"/>
    </row>
    <row r="83" spans="1:50" x14ac:dyDescent="0.2">
      <c r="A83" s="40">
        <f ca="1">RANK(E83,$E$2:$E$193)</f>
        <v>82</v>
      </c>
      <c r="B83" s="47" t="s">
        <v>1396</v>
      </c>
      <c r="C83" s="50" t="s">
        <v>1143</v>
      </c>
      <c r="D83" s="2" t="s">
        <v>8</v>
      </c>
      <c r="E83" s="32">
        <f ca="1">SUMPRODUCT(LARGE(H83:AX83,ROW(INDIRECT("1:"&amp;MIN(20,COUNT(H83:AX83))))))</f>
        <v>38.4</v>
      </c>
      <c r="F83" s="6">
        <f>COUNT(H83:AX83)</f>
        <v>2</v>
      </c>
      <c r="G83" s="31">
        <f>SUM(H83:AX83)</f>
        <v>38.4</v>
      </c>
      <c r="H83" s="93"/>
      <c r="I83" s="93"/>
      <c r="J83" s="88"/>
      <c r="K83" s="88"/>
      <c r="L83" s="88"/>
      <c r="M83" s="88"/>
      <c r="N83" s="88"/>
      <c r="O83" s="88"/>
      <c r="P83" s="88">
        <v>14.4</v>
      </c>
      <c r="Q83" s="88">
        <v>24</v>
      </c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30"/>
      <c r="AG83" s="30"/>
      <c r="AH83" s="30"/>
      <c r="AI83" s="30"/>
      <c r="AJ83" s="30"/>
      <c r="AK83" s="30"/>
      <c r="AL83" s="30"/>
      <c r="AM83" s="30"/>
      <c r="AN83" s="58"/>
      <c r="AO83" s="115"/>
      <c r="AP83" s="30"/>
      <c r="AQ83" s="22"/>
      <c r="AR83" s="6"/>
      <c r="AS83" s="22"/>
      <c r="AT83" s="22"/>
      <c r="AU83" s="22" t="s">
        <v>54</v>
      </c>
      <c r="AV83" s="59"/>
      <c r="AW83" s="22"/>
      <c r="AX83" s="7"/>
    </row>
    <row r="84" spans="1:50" x14ac:dyDescent="0.2">
      <c r="A84" s="40">
        <f ca="1">RANK(E84,$E$2:$E$193)</f>
        <v>82</v>
      </c>
      <c r="B84" s="47" t="s">
        <v>1829</v>
      </c>
      <c r="C84" s="50" t="s">
        <v>1489</v>
      </c>
      <c r="D84" s="2" t="s">
        <v>8</v>
      </c>
      <c r="E84" s="32">
        <f ca="1">SUMPRODUCT(LARGE(H84:AX84,ROW(INDIRECT("1:"&amp;MIN(20,COUNT(H84:AX84))))))</f>
        <v>38.4</v>
      </c>
      <c r="F84" s="6">
        <f>COUNT(H84:AX84)</f>
        <v>1</v>
      </c>
      <c r="G84" s="31">
        <f>SUM(H84:AX84)</f>
        <v>38.4</v>
      </c>
      <c r="H84" s="93"/>
      <c r="I84" s="104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30"/>
      <c r="AH84" s="30"/>
      <c r="AI84" s="30"/>
      <c r="AJ84" s="30"/>
      <c r="AK84" s="30">
        <v>38.4</v>
      </c>
      <c r="AL84" s="30"/>
      <c r="AM84" s="30"/>
      <c r="AN84" s="58"/>
      <c r="AO84" s="115"/>
      <c r="AP84" s="30"/>
      <c r="AQ84" s="22"/>
      <c r="AR84" s="6"/>
      <c r="AS84" s="22"/>
      <c r="AT84" s="22"/>
      <c r="AU84" s="22" t="s">
        <v>54</v>
      </c>
      <c r="AV84" s="59"/>
      <c r="AW84" s="22"/>
      <c r="AX84" s="7"/>
    </row>
    <row r="85" spans="1:50" x14ac:dyDescent="0.2">
      <c r="A85" s="40">
        <f ca="1">RANK(E85,$E$2:$E$193)</f>
        <v>84</v>
      </c>
      <c r="B85" s="47" t="s">
        <v>1851</v>
      </c>
      <c r="C85" s="50" t="s">
        <v>1159</v>
      </c>
      <c r="D85" s="2" t="s">
        <v>8</v>
      </c>
      <c r="E85" s="32">
        <f ca="1">SUMPRODUCT(LARGE(H85:AX85,ROW(INDIRECT("1:"&amp;MIN(20,COUNT(H85:AX85))))))</f>
        <v>37.5</v>
      </c>
      <c r="F85" s="6">
        <f>COUNT(H85:AX85)</f>
        <v>1</v>
      </c>
      <c r="G85" s="31">
        <f>SUM(H85:AX85)</f>
        <v>37.5</v>
      </c>
      <c r="H85" s="93"/>
      <c r="I85" s="93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30"/>
      <c r="AH85" s="30"/>
      <c r="AI85" s="30"/>
      <c r="AJ85" s="30"/>
      <c r="AK85" s="30"/>
      <c r="AL85" s="30"/>
      <c r="AM85" s="30"/>
      <c r="AN85" s="58"/>
      <c r="AO85" s="115"/>
      <c r="AP85" s="30"/>
      <c r="AQ85" s="22"/>
      <c r="AR85" s="6"/>
      <c r="AS85" s="22"/>
      <c r="AT85" s="22">
        <v>37.5</v>
      </c>
      <c r="AU85" s="22"/>
      <c r="AV85" s="59"/>
      <c r="AW85" s="22"/>
      <c r="AX85" s="7"/>
    </row>
    <row r="86" spans="1:50" x14ac:dyDescent="0.2">
      <c r="A86" s="40">
        <f ca="1">RANK(E86,$E$2:$E$193)</f>
        <v>85</v>
      </c>
      <c r="B86" s="42" t="s">
        <v>271</v>
      </c>
      <c r="C86" s="42" t="s">
        <v>1172</v>
      </c>
      <c r="D86" s="42" t="s">
        <v>8</v>
      </c>
      <c r="E86" s="32">
        <f ca="1">SUMPRODUCT(LARGE(H86:AX86,ROW(INDIRECT("1:"&amp;MIN(20,COUNT(H86:AX86))))))</f>
        <v>36.799999999999997</v>
      </c>
      <c r="F86" s="6">
        <f>COUNT(H86:AX86)</f>
        <v>3</v>
      </c>
      <c r="G86" s="31">
        <f>SUM(H86:AX86)</f>
        <v>36.799999999999997</v>
      </c>
      <c r="H86" s="93"/>
      <c r="I86" s="93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>
        <v>2.8</v>
      </c>
      <c r="AE86" s="88"/>
      <c r="AF86" s="30">
        <v>18</v>
      </c>
      <c r="AG86" s="30"/>
      <c r="AH86" s="30"/>
      <c r="AI86" s="30"/>
      <c r="AJ86" s="30"/>
      <c r="AK86" s="30"/>
      <c r="AL86" s="30"/>
      <c r="AM86" s="121"/>
      <c r="AN86" s="121"/>
      <c r="AO86" s="115"/>
      <c r="AP86" s="30">
        <v>16</v>
      </c>
      <c r="AQ86" s="22"/>
      <c r="AR86" s="6"/>
      <c r="AS86" s="22"/>
      <c r="AT86" s="22"/>
      <c r="AU86" s="22" t="s">
        <v>54</v>
      </c>
      <c r="AV86" s="59"/>
      <c r="AW86" s="22"/>
      <c r="AX86" s="7"/>
    </row>
    <row r="87" spans="1:50" x14ac:dyDescent="0.2">
      <c r="A87" s="40">
        <f ca="1">RANK(E87,$E$2:$E$193)</f>
        <v>86</v>
      </c>
      <c r="B87" s="47" t="s">
        <v>1399</v>
      </c>
      <c r="C87" s="50" t="s">
        <v>1172</v>
      </c>
      <c r="D87" s="2" t="s">
        <v>8</v>
      </c>
      <c r="E87" s="32">
        <f ca="1">SUMPRODUCT(LARGE(H87:AX87,ROW(INDIRECT("1:"&amp;MIN(20,COUNT(H87:AX87))))))</f>
        <v>36</v>
      </c>
      <c r="F87" s="6">
        <f>COUNT(H87:AX87)</f>
        <v>2</v>
      </c>
      <c r="G87" s="31">
        <f>SUM(H87:AX87)</f>
        <v>36</v>
      </c>
      <c r="H87" s="93"/>
      <c r="I87" s="93"/>
      <c r="J87" s="88"/>
      <c r="K87" s="88"/>
      <c r="L87" s="88"/>
      <c r="M87" s="88"/>
      <c r="N87" s="88"/>
      <c r="O87" s="88"/>
      <c r="P87" s="88">
        <v>9.6000000000000014</v>
      </c>
      <c r="Q87" s="88">
        <v>26.4</v>
      </c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30"/>
      <c r="AG87" s="30"/>
      <c r="AH87" s="30"/>
      <c r="AI87" s="30"/>
      <c r="AJ87" s="30"/>
      <c r="AK87" s="30"/>
      <c r="AL87" s="30"/>
      <c r="AM87" s="30"/>
      <c r="AN87" s="58"/>
      <c r="AO87" s="115"/>
      <c r="AP87" s="30"/>
      <c r="AQ87" s="22"/>
      <c r="AR87" s="6"/>
      <c r="AS87" s="22"/>
      <c r="AT87" s="22"/>
      <c r="AU87" s="22" t="s">
        <v>54</v>
      </c>
      <c r="AV87" s="59"/>
      <c r="AW87" s="22"/>
      <c r="AX87" s="7"/>
    </row>
    <row r="88" spans="1:50" x14ac:dyDescent="0.2">
      <c r="A88" s="40">
        <f ca="1">RANK(E88,$E$2:$E$193)</f>
        <v>86</v>
      </c>
      <c r="B88" s="47" t="s">
        <v>1800</v>
      </c>
      <c r="C88" s="50" t="s">
        <v>1159</v>
      </c>
      <c r="D88" s="2" t="s">
        <v>8</v>
      </c>
      <c r="E88" s="32">
        <f ca="1">SUMPRODUCT(LARGE(H88:AX88,ROW(INDIRECT("1:"&amp;MIN(20,COUNT(H88:AX88))))))</f>
        <v>36</v>
      </c>
      <c r="F88" s="6">
        <f>COUNT(H88:AX88)</f>
        <v>1</v>
      </c>
      <c r="G88" s="31">
        <f>SUM(H88:AX88)</f>
        <v>36</v>
      </c>
      <c r="H88" s="93"/>
      <c r="I88" s="93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30"/>
      <c r="AH88" s="30"/>
      <c r="AI88" s="30">
        <v>36</v>
      </c>
      <c r="AJ88" s="30"/>
      <c r="AK88" s="30"/>
      <c r="AL88" s="30"/>
      <c r="AM88" s="30"/>
      <c r="AN88" s="58"/>
      <c r="AO88" s="115"/>
      <c r="AP88" s="30"/>
      <c r="AQ88" s="22"/>
      <c r="AR88" s="6"/>
      <c r="AS88" s="22"/>
      <c r="AT88" s="22"/>
      <c r="AU88" s="22" t="s">
        <v>54</v>
      </c>
      <c r="AV88" s="59"/>
      <c r="AW88" s="22"/>
      <c r="AX88" s="7"/>
    </row>
    <row r="89" spans="1:50" x14ac:dyDescent="0.2">
      <c r="A89" s="40">
        <f ca="1">RANK(E89,$E$2:$E$193)</f>
        <v>88</v>
      </c>
      <c r="B89" s="47" t="s">
        <v>1567</v>
      </c>
      <c r="C89" s="50" t="s">
        <v>1483</v>
      </c>
      <c r="D89" s="2" t="s">
        <v>8</v>
      </c>
      <c r="E89" s="32">
        <f ca="1">SUMPRODUCT(LARGE(H89:AX89,ROW(INDIRECT("1:"&amp;MIN(20,COUNT(H89:AX89))))))</f>
        <v>34</v>
      </c>
      <c r="F89" s="6">
        <f>COUNT(H89:AX89)</f>
        <v>5</v>
      </c>
      <c r="G89" s="31">
        <f>SUM(H89:AX89)</f>
        <v>34</v>
      </c>
      <c r="H89" s="93"/>
      <c r="I89" s="93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>
        <v>11.2</v>
      </c>
      <c r="Z89" s="88">
        <v>8</v>
      </c>
      <c r="AA89" s="88"/>
      <c r="AB89" s="88"/>
      <c r="AC89" s="88">
        <v>9.7999999999999989</v>
      </c>
      <c r="AD89" s="88">
        <v>1.4</v>
      </c>
      <c r="AE89" s="88"/>
      <c r="AF89" s="30"/>
      <c r="AG89" s="30"/>
      <c r="AH89" s="30"/>
      <c r="AI89" s="30"/>
      <c r="AJ89" s="30"/>
      <c r="AK89" s="30"/>
      <c r="AL89" s="30"/>
      <c r="AM89" s="30"/>
      <c r="AN89" s="58"/>
      <c r="AO89" s="115">
        <v>3.6</v>
      </c>
      <c r="AP89" s="30"/>
      <c r="AQ89" s="22"/>
      <c r="AR89" s="6"/>
      <c r="AS89" s="22"/>
      <c r="AT89" s="22"/>
      <c r="AU89" s="22" t="s">
        <v>54</v>
      </c>
      <c r="AV89" s="59"/>
      <c r="AW89" s="22"/>
      <c r="AX89" s="7"/>
    </row>
    <row r="90" spans="1:50" x14ac:dyDescent="0.2">
      <c r="A90" s="40">
        <f ca="1">RANK(E90,$E$2:$E$193)</f>
        <v>89</v>
      </c>
      <c r="B90" s="47" t="s">
        <v>1849</v>
      </c>
      <c r="C90" s="50" t="s">
        <v>1172</v>
      </c>
      <c r="D90" s="2" t="s">
        <v>8</v>
      </c>
      <c r="E90" s="32">
        <f ca="1">SUMPRODUCT(LARGE(H90:AX90,ROW(INDIRECT("1:"&amp;MIN(20,COUNT(H90:AX90))))))</f>
        <v>33.75</v>
      </c>
      <c r="F90" s="6">
        <f>COUNT(H90:AX90)</f>
        <v>1</v>
      </c>
      <c r="G90" s="31">
        <f>SUM(H90:AX90)</f>
        <v>33.75</v>
      </c>
      <c r="H90" s="93"/>
      <c r="I90" s="93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30"/>
      <c r="AH90" s="30"/>
      <c r="AI90" s="30"/>
      <c r="AJ90" s="30"/>
      <c r="AK90" s="30"/>
      <c r="AL90" s="30"/>
      <c r="AM90" s="30"/>
      <c r="AN90" s="58"/>
      <c r="AO90" s="115"/>
      <c r="AP90" s="30"/>
      <c r="AQ90" s="22"/>
      <c r="AR90" s="6"/>
      <c r="AS90" s="22">
        <v>33.75</v>
      </c>
      <c r="AT90" s="22"/>
      <c r="AU90" s="22"/>
      <c r="AV90" s="59"/>
      <c r="AW90" s="22"/>
      <c r="AX90" s="7"/>
    </row>
    <row r="91" spans="1:50" x14ac:dyDescent="0.2">
      <c r="A91" s="40">
        <f ca="1">RANK(E91,$E$2:$E$193)</f>
        <v>90</v>
      </c>
      <c r="B91" s="47" t="s">
        <v>1267</v>
      </c>
      <c r="C91" s="50" t="s">
        <v>1192</v>
      </c>
      <c r="D91" s="2" t="s">
        <v>8</v>
      </c>
      <c r="E91" s="32">
        <f ca="1">SUMPRODUCT(LARGE(H91:AX91,ROW(INDIRECT("1:"&amp;MIN(20,COUNT(H91:AX91))))))</f>
        <v>29.400000000000002</v>
      </c>
      <c r="F91" s="6">
        <f>COUNT(H91:AX91)</f>
        <v>3</v>
      </c>
      <c r="G91" s="31">
        <f>SUM(H91:AX91)</f>
        <v>29.400000000000002</v>
      </c>
      <c r="H91" s="93"/>
      <c r="I91" s="93">
        <v>1.6</v>
      </c>
      <c r="J91" s="88"/>
      <c r="K91" s="88"/>
      <c r="L91" s="88">
        <v>26</v>
      </c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30"/>
      <c r="AG91" s="30"/>
      <c r="AH91" s="30"/>
      <c r="AI91" s="30"/>
      <c r="AJ91" s="30"/>
      <c r="AK91" s="30"/>
      <c r="AL91" s="30"/>
      <c r="AM91" s="30"/>
      <c r="AN91" s="58"/>
      <c r="AO91" s="115">
        <v>1.8</v>
      </c>
      <c r="AP91" s="30"/>
      <c r="AQ91" s="22"/>
      <c r="AR91" s="6"/>
      <c r="AS91" s="22"/>
      <c r="AT91" s="22"/>
      <c r="AU91" s="22" t="s">
        <v>54</v>
      </c>
      <c r="AV91" s="59"/>
      <c r="AW91" s="22"/>
      <c r="AX91" s="7"/>
    </row>
    <row r="92" spans="1:50" x14ac:dyDescent="0.2">
      <c r="A92" s="40">
        <f ca="1">RANK(E92,$E$2:$E$193)</f>
        <v>91</v>
      </c>
      <c r="B92" s="47" t="s">
        <v>592</v>
      </c>
      <c r="C92" s="50" t="s">
        <v>1172</v>
      </c>
      <c r="D92" s="2" t="s">
        <v>8</v>
      </c>
      <c r="E92" s="32">
        <f ca="1">SUMPRODUCT(LARGE(H92:AX92,ROW(INDIRECT("1:"&amp;MIN(20,COUNT(H92:AX92))))))</f>
        <v>29</v>
      </c>
      <c r="F92" s="6">
        <f>COUNT(H92:AX92)</f>
        <v>1</v>
      </c>
      <c r="G92" s="31">
        <f>SUM(H92:AX92)</f>
        <v>29</v>
      </c>
      <c r="H92" s="93"/>
      <c r="I92" s="93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132"/>
      <c r="AP92" s="88"/>
      <c r="AQ92" s="95"/>
      <c r="AR92" s="88"/>
      <c r="AS92" s="95"/>
      <c r="AT92" s="95"/>
      <c r="AU92" s="22">
        <v>29</v>
      </c>
      <c r="AV92" s="88"/>
      <c r="AW92" s="95"/>
      <c r="AX92" s="132"/>
    </row>
    <row r="93" spans="1:50" x14ac:dyDescent="0.2">
      <c r="A93" s="40">
        <f ca="1">RANK(E93,$E$2:$E$193)</f>
        <v>92</v>
      </c>
      <c r="B93" s="47" t="s">
        <v>1648</v>
      </c>
      <c r="C93" s="50" t="s">
        <v>1150</v>
      </c>
      <c r="D93" s="2" t="s">
        <v>8</v>
      </c>
      <c r="E93" s="32">
        <f ca="1">SUMPRODUCT(LARGE(H93:AX93,ROW(INDIRECT("1:"&amp;MIN(20,COUNT(H93:AX93))))))</f>
        <v>28.799999999999997</v>
      </c>
      <c r="F93" s="6">
        <f>COUNT(H93:AX93)</f>
        <v>1</v>
      </c>
      <c r="G93" s="31">
        <f>SUM(H93:AX93)</f>
        <v>28.799999999999997</v>
      </c>
      <c r="H93" s="93"/>
      <c r="I93" s="93"/>
      <c r="J93" s="88"/>
      <c r="K93" s="88"/>
      <c r="L93" s="88"/>
      <c r="M93" s="88"/>
      <c r="N93" s="88"/>
      <c r="O93" s="88"/>
      <c r="P93" s="88"/>
      <c r="Q93" s="88"/>
      <c r="R93" s="88"/>
      <c r="S93" s="88">
        <v>28.799999999999997</v>
      </c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30"/>
      <c r="AH93" s="30"/>
      <c r="AI93" s="30"/>
      <c r="AJ93" s="30"/>
      <c r="AK93" s="30"/>
      <c r="AL93" s="30"/>
      <c r="AM93" s="30"/>
      <c r="AN93" s="58"/>
      <c r="AO93" s="115"/>
      <c r="AP93" s="30"/>
      <c r="AQ93" s="22"/>
      <c r="AR93" s="6"/>
      <c r="AS93" s="22"/>
      <c r="AT93" s="22"/>
      <c r="AU93" s="22" t="s">
        <v>54</v>
      </c>
      <c r="AV93" s="59"/>
      <c r="AW93" s="22"/>
      <c r="AX93" s="7"/>
    </row>
    <row r="94" spans="1:50" x14ac:dyDescent="0.2">
      <c r="A94" s="40">
        <f ca="1">RANK(E94,$E$2:$E$193)</f>
        <v>93</v>
      </c>
      <c r="B94" s="47" t="s">
        <v>367</v>
      </c>
      <c r="C94" s="50" t="s">
        <v>1172</v>
      </c>
      <c r="D94" s="2" t="s">
        <v>8</v>
      </c>
      <c r="E94" s="32">
        <f ca="1">SUMPRODUCT(LARGE(H94:AX94,ROW(INDIRECT("1:"&amp;MIN(20,COUNT(H94:AX94))))))</f>
        <v>26.4</v>
      </c>
      <c r="F94" s="6">
        <f>COUNT(H94:AX94)</f>
        <v>1</v>
      </c>
      <c r="G94" s="31">
        <f>SUM(H94:AX94)</f>
        <v>26.4</v>
      </c>
      <c r="H94" s="93"/>
      <c r="I94" s="93"/>
      <c r="J94" s="88"/>
      <c r="K94" s="88"/>
      <c r="L94" s="88"/>
      <c r="M94" s="88"/>
      <c r="N94" s="88"/>
      <c r="O94" s="88"/>
      <c r="P94" s="88"/>
      <c r="Q94" s="88">
        <v>26.4</v>
      </c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30"/>
      <c r="AG94" s="30"/>
      <c r="AH94" s="30"/>
      <c r="AI94" s="30"/>
      <c r="AJ94" s="30"/>
      <c r="AK94" s="30"/>
      <c r="AL94" s="30"/>
      <c r="AM94" s="30"/>
      <c r="AN94" s="58"/>
      <c r="AO94" s="115"/>
      <c r="AP94" s="30"/>
      <c r="AQ94" s="22"/>
      <c r="AR94" s="6"/>
      <c r="AS94" s="22"/>
      <c r="AT94" s="22"/>
      <c r="AU94" s="22" t="s">
        <v>54</v>
      </c>
      <c r="AV94" s="59"/>
      <c r="AW94" s="22"/>
      <c r="AX94" s="7"/>
    </row>
    <row r="95" spans="1:50" x14ac:dyDescent="0.2">
      <c r="A95" s="40">
        <f ca="1">RANK(E95,$E$2:$E$193)</f>
        <v>94</v>
      </c>
      <c r="B95" s="47" t="s">
        <v>1602</v>
      </c>
      <c r="C95" s="50" t="s">
        <v>1480</v>
      </c>
      <c r="D95" s="2" t="s">
        <v>8</v>
      </c>
      <c r="E95" s="32">
        <f ca="1">SUMPRODUCT(LARGE(H95:AX95,ROW(INDIRECT("1:"&amp;MIN(20,COUNT(H95:AX95))))))</f>
        <v>25.6</v>
      </c>
      <c r="F95" s="6">
        <f>COUNT(H95:AX95)</f>
        <v>1</v>
      </c>
      <c r="G95" s="31">
        <f>SUM(H95:AX95)</f>
        <v>25.6</v>
      </c>
      <c r="H95" s="93"/>
      <c r="I95" s="93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>
        <v>25.6</v>
      </c>
      <c r="AA95" s="88"/>
      <c r="AB95" s="88"/>
      <c r="AC95" s="88"/>
      <c r="AD95" s="88"/>
      <c r="AE95" s="88"/>
      <c r="AF95" s="30"/>
      <c r="AG95" s="30"/>
      <c r="AH95" s="30"/>
      <c r="AI95" s="30"/>
      <c r="AJ95" s="30"/>
      <c r="AK95" s="30"/>
      <c r="AL95" s="30"/>
      <c r="AM95" s="30"/>
      <c r="AN95" s="58"/>
      <c r="AO95" s="115"/>
      <c r="AP95" s="30"/>
      <c r="AQ95" s="22"/>
      <c r="AR95" s="6"/>
      <c r="AS95" s="22"/>
      <c r="AT95" s="22"/>
      <c r="AU95" s="22" t="s">
        <v>54</v>
      </c>
      <c r="AV95" s="59"/>
      <c r="AW95" s="22"/>
      <c r="AX95" s="7"/>
    </row>
    <row r="96" spans="1:50" x14ac:dyDescent="0.2">
      <c r="A96" s="40">
        <f ca="1">RANK(E96,$E$2:$E$193)</f>
        <v>95</v>
      </c>
      <c r="B96" s="47" t="s">
        <v>908</v>
      </c>
      <c r="C96" s="50" t="s">
        <v>1741</v>
      </c>
      <c r="D96" s="2" t="s">
        <v>8</v>
      </c>
      <c r="E96" s="32">
        <f ca="1">SUMPRODUCT(LARGE(H96:AX96,ROW(INDIRECT("1:"&amp;MIN(20,COUNT(H96:AX96))))))</f>
        <v>25.2</v>
      </c>
      <c r="F96" s="6">
        <f>COUNT(H96:AX96)</f>
        <v>1</v>
      </c>
      <c r="G96" s="31">
        <f>SUM(H96:AX96)</f>
        <v>25.2</v>
      </c>
      <c r="H96" s="93"/>
      <c r="I96" s="104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30"/>
      <c r="AH96" s="30">
        <v>25.2</v>
      </c>
      <c r="AI96" s="30"/>
      <c r="AJ96" s="30"/>
      <c r="AK96" s="30"/>
      <c r="AL96" s="30"/>
      <c r="AM96" s="30"/>
      <c r="AN96" s="58"/>
      <c r="AO96" s="115"/>
      <c r="AP96" s="30"/>
      <c r="AQ96" s="22"/>
      <c r="AR96" s="6"/>
      <c r="AS96" s="22"/>
      <c r="AT96" s="22"/>
      <c r="AU96" s="22" t="s">
        <v>54</v>
      </c>
      <c r="AV96" s="59"/>
      <c r="AW96" s="22"/>
      <c r="AX96" s="7"/>
    </row>
    <row r="97" spans="1:50" x14ac:dyDescent="0.2">
      <c r="A97" s="40">
        <f ca="1">RANK(E97,$E$2:$E$193)</f>
        <v>95</v>
      </c>
      <c r="B97" s="47" t="s">
        <v>1830</v>
      </c>
      <c r="C97" s="50" t="s">
        <v>1159</v>
      </c>
      <c r="D97" s="2" t="s">
        <v>8</v>
      </c>
      <c r="E97" s="32">
        <f ca="1">SUMPRODUCT(LARGE(H97:AX97,ROW(INDIRECT("1:"&amp;MIN(20,COUNT(H97:AX97))))))</f>
        <v>25.2</v>
      </c>
      <c r="F97" s="6">
        <f>COUNT(H97:AX97)</f>
        <v>1</v>
      </c>
      <c r="G97" s="31">
        <f>SUM(H97:AX97)</f>
        <v>25.2</v>
      </c>
      <c r="H97" s="93"/>
      <c r="I97" s="93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30"/>
      <c r="AH97" s="30"/>
      <c r="AI97" s="30"/>
      <c r="AJ97" s="30"/>
      <c r="AK97" s="30">
        <v>25.2</v>
      </c>
      <c r="AL97" s="30"/>
      <c r="AM97" s="30"/>
      <c r="AN97" s="58"/>
      <c r="AO97" s="115"/>
      <c r="AP97" s="30"/>
      <c r="AQ97" s="22"/>
      <c r="AR97" s="6"/>
      <c r="AS97" s="22"/>
      <c r="AT97" s="22"/>
      <c r="AU97" s="22" t="s">
        <v>54</v>
      </c>
      <c r="AV97" s="59"/>
      <c r="AW97" s="22"/>
      <c r="AX97" s="7"/>
    </row>
    <row r="98" spans="1:50" x14ac:dyDescent="0.2">
      <c r="A98" s="40">
        <f ca="1">RANK(E98,$E$2:$E$193)</f>
        <v>97</v>
      </c>
      <c r="B98" s="47" t="s">
        <v>1649</v>
      </c>
      <c r="C98" s="50" t="s">
        <v>1149</v>
      </c>
      <c r="D98" s="2" t="s">
        <v>8</v>
      </c>
      <c r="E98" s="32">
        <f ca="1">SUMPRODUCT(LARGE(H98:AX98,ROW(INDIRECT("1:"&amp;MIN(20,COUNT(H98:AX98))))))</f>
        <v>24</v>
      </c>
      <c r="F98" s="6">
        <f>COUNT(H98:AX98)</f>
        <v>1</v>
      </c>
      <c r="G98" s="31">
        <f>SUM(H98:AX98)</f>
        <v>24</v>
      </c>
      <c r="H98" s="93"/>
      <c r="I98" s="93"/>
      <c r="J98" s="88"/>
      <c r="K98" s="88"/>
      <c r="L98" s="88"/>
      <c r="M98" s="88"/>
      <c r="N98" s="88"/>
      <c r="O98" s="88"/>
      <c r="P98" s="88"/>
      <c r="Q98" s="88"/>
      <c r="R98" s="88"/>
      <c r="S98" s="88">
        <v>24</v>
      </c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30"/>
      <c r="AH98" s="30"/>
      <c r="AI98" s="30"/>
      <c r="AJ98" s="30"/>
      <c r="AK98" s="30"/>
      <c r="AL98" s="30"/>
      <c r="AM98" s="30"/>
      <c r="AN98" s="58"/>
      <c r="AO98" s="115"/>
      <c r="AP98" s="30"/>
      <c r="AQ98" s="22"/>
      <c r="AR98" s="6"/>
      <c r="AS98" s="22"/>
      <c r="AT98" s="22"/>
      <c r="AU98" s="22" t="s">
        <v>54</v>
      </c>
      <c r="AV98" s="59"/>
      <c r="AW98" s="22"/>
      <c r="AX98" s="7"/>
    </row>
    <row r="99" spans="1:50" x14ac:dyDescent="0.2">
      <c r="A99" s="40">
        <f ca="1">RANK(E99,$E$2:$E$193)</f>
        <v>98</v>
      </c>
      <c r="B99" s="47" t="s">
        <v>1393</v>
      </c>
      <c r="C99" s="50" t="s">
        <v>1172</v>
      </c>
      <c r="D99" s="2" t="s">
        <v>8</v>
      </c>
      <c r="E99" s="32">
        <f ca="1">SUMPRODUCT(LARGE(H99:AX99,ROW(INDIRECT("1:"&amp;MIN(20,COUNT(H99:AX99))))))</f>
        <v>22.400000000000002</v>
      </c>
      <c r="F99" s="6">
        <f>COUNT(H99:AX99)</f>
        <v>1</v>
      </c>
      <c r="G99" s="31">
        <f>SUM(H99:AX99)</f>
        <v>22.400000000000002</v>
      </c>
      <c r="H99" s="93"/>
      <c r="I99" s="93"/>
      <c r="J99" s="88"/>
      <c r="K99" s="88"/>
      <c r="L99" s="88"/>
      <c r="M99" s="88"/>
      <c r="N99" s="88"/>
      <c r="O99" s="88"/>
      <c r="P99" s="88">
        <v>22.400000000000002</v>
      </c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30"/>
      <c r="AG99" s="30"/>
      <c r="AH99" s="30"/>
      <c r="AI99" s="30"/>
      <c r="AJ99" s="30"/>
      <c r="AK99" s="30"/>
      <c r="AL99" s="30"/>
      <c r="AM99" s="30"/>
      <c r="AN99" s="58"/>
      <c r="AO99" s="115"/>
      <c r="AP99" s="30"/>
      <c r="AQ99" s="22"/>
      <c r="AR99" s="6"/>
      <c r="AS99" s="22"/>
      <c r="AT99" s="22"/>
      <c r="AU99" s="22" t="s">
        <v>54</v>
      </c>
      <c r="AV99" s="59"/>
      <c r="AW99" s="22"/>
      <c r="AX99" s="7"/>
    </row>
    <row r="100" spans="1:50" x14ac:dyDescent="0.2">
      <c r="A100" s="40">
        <f ca="1">RANK(E100,$E$2:$E$193)</f>
        <v>99</v>
      </c>
      <c r="B100" s="47" t="s">
        <v>1775</v>
      </c>
      <c r="C100" s="50" t="s">
        <v>1348</v>
      </c>
      <c r="D100" s="2" t="s">
        <v>8</v>
      </c>
      <c r="E100" s="32">
        <f ca="1">SUMPRODUCT(LARGE(H100:AX100,ROW(INDIRECT("1:"&amp;MIN(20,COUNT(H100:AX100))))))</f>
        <v>22.4</v>
      </c>
      <c r="F100" s="6">
        <f>COUNT(H100:AX100)</f>
        <v>1</v>
      </c>
      <c r="G100" s="31">
        <f>SUM(H100:AX100)</f>
        <v>22.4</v>
      </c>
      <c r="H100" s="93"/>
      <c r="I100" s="93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30"/>
      <c r="AH100" s="30">
        <v>22.4</v>
      </c>
      <c r="AI100" s="30"/>
      <c r="AJ100" s="30"/>
      <c r="AK100" s="30"/>
      <c r="AL100" s="30"/>
      <c r="AM100" s="30"/>
      <c r="AN100" s="58"/>
      <c r="AO100" s="115"/>
      <c r="AP100" s="30"/>
      <c r="AQ100" s="22"/>
      <c r="AR100" s="6"/>
      <c r="AS100" s="22"/>
      <c r="AT100" s="22"/>
      <c r="AU100" s="22" t="s">
        <v>54</v>
      </c>
      <c r="AV100" s="59"/>
      <c r="AW100" s="22"/>
      <c r="AX100" s="7"/>
    </row>
    <row r="101" spans="1:50" x14ac:dyDescent="0.2">
      <c r="A101" s="40">
        <f ca="1">RANK(E101,$E$2:$E$193)</f>
        <v>100</v>
      </c>
      <c r="B101" s="47" t="s">
        <v>1852</v>
      </c>
      <c r="C101" s="50" t="s">
        <v>1159</v>
      </c>
      <c r="D101" s="2" t="s">
        <v>8</v>
      </c>
      <c r="E101" s="32">
        <f ca="1">SUMPRODUCT(LARGE(H101:AX101,ROW(INDIRECT("1:"&amp;MIN(20,COUNT(H101:AX101))))))</f>
        <v>21.75</v>
      </c>
      <c r="F101" s="6">
        <f>COUNT(H101:AX101)</f>
        <v>1</v>
      </c>
      <c r="G101" s="31">
        <f>SUM(H101:AX101)</f>
        <v>21.75</v>
      </c>
      <c r="H101" s="93"/>
      <c r="I101" s="93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30"/>
      <c r="AH101" s="30"/>
      <c r="AI101" s="30"/>
      <c r="AJ101" s="30"/>
      <c r="AK101" s="30"/>
      <c r="AL101" s="30"/>
      <c r="AM101" s="30"/>
      <c r="AN101" s="58"/>
      <c r="AO101" s="115"/>
      <c r="AP101" s="30"/>
      <c r="AQ101" s="22"/>
      <c r="AR101" s="6"/>
      <c r="AS101" s="22"/>
      <c r="AT101" s="22">
        <v>21.75</v>
      </c>
      <c r="AU101" s="22"/>
      <c r="AV101" s="59"/>
      <c r="AW101" s="22"/>
      <c r="AX101" s="7"/>
    </row>
    <row r="102" spans="1:50" x14ac:dyDescent="0.2">
      <c r="A102" s="40">
        <f ca="1">RANK(E102,$E$2:$E$193)</f>
        <v>101</v>
      </c>
      <c r="B102" s="47" t="s">
        <v>342</v>
      </c>
      <c r="C102" s="50" t="s">
        <v>1144</v>
      </c>
      <c r="D102" s="2" t="s">
        <v>8</v>
      </c>
      <c r="E102" s="32">
        <f ca="1">SUMPRODUCT(LARGE(H102:AX102,ROW(INDIRECT("1:"&amp;MIN(20,COUNT(H102:AX102))))))</f>
        <v>21.200000000000003</v>
      </c>
      <c r="F102" s="6">
        <f>COUNT(H102:AX102)</f>
        <v>3</v>
      </c>
      <c r="G102" s="31">
        <f>SUM(H102:AX102)</f>
        <v>21.2</v>
      </c>
      <c r="H102" s="93"/>
      <c r="I102" s="93">
        <v>1.6</v>
      </c>
      <c r="J102" s="88">
        <v>13.2</v>
      </c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30"/>
      <c r="AG102" s="30"/>
      <c r="AH102" s="30"/>
      <c r="AI102" s="30"/>
      <c r="AJ102" s="30"/>
      <c r="AK102" s="30"/>
      <c r="AL102" s="30"/>
      <c r="AM102" s="30"/>
      <c r="AN102" s="58"/>
      <c r="AO102" s="115"/>
      <c r="AP102" s="30">
        <v>6.4</v>
      </c>
      <c r="AQ102" s="22"/>
      <c r="AR102" s="6"/>
      <c r="AS102" s="22"/>
      <c r="AT102" s="22"/>
      <c r="AU102" s="22" t="s">
        <v>54</v>
      </c>
      <c r="AV102" s="59"/>
      <c r="AW102" s="22"/>
      <c r="AX102" s="7"/>
    </row>
    <row r="103" spans="1:50" x14ac:dyDescent="0.2">
      <c r="A103" s="40">
        <f ca="1">RANK(E103,$E$2:$E$193)</f>
        <v>102</v>
      </c>
      <c r="B103" s="47" t="s">
        <v>1650</v>
      </c>
      <c r="C103" s="50" t="s">
        <v>1344</v>
      </c>
      <c r="D103" s="2" t="s">
        <v>8</v>
      </c>
      <c r="E103" s="32">
        <f ca="1">SUMPRODUCT(LARGE(H103:AX103,ROW(INDIRECT("1:"&amp;MIN(20,COUNT(H103:AX103))))))</f>
        <v>20.399999999999999</v>
      </c>
      <c r="F103" s="6">
        <f>COUNT(H103:AX103)</f>
        <v>1</v>
      </c>
      <c r="G103" s="31">
        <f>SUM(H103:AX103)</f>
        <v>20.399999999999999</v>
      </c>
      <c r="H103" s="93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>
        <v>20.399999999999999</v>
      </c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30"/>
      <c r="AH103" s="30"/>
      <c r="AI103" s="30"/>
      <c r="AJ103" s="30"/>
      <c r="AK103" s="30"/>
      <c r="AL103" s="30"/>
      <c r="AM103" s="30"/>
      <c r="AN103" s="58"/>
      <c r="AO103" s="115"/>
      <c r="AP103" s="30"/>
      <c r="AQ103" s="22"/>
      <c r="AR103" s="6"/>
      <c r="AS103" s="22"/>
      <c r="AT103" s="22"/>
      <c r="AU103" s="22" t="s">
        <v>54</v>
      </c>
      <c r="AV103" s="59"/>
      <c r="AW103" s="22"/>
      <c r="AX103" s="7"/>
    </row>
    <row r="104" spans="1:50" x14ac:dyDescent="0.2">
      <c r="A104" s="40">
        <f ca="1">RANK(E104,$E$2:$E$193)</f>
        <v>103</v>
      </c>
      <c r="B104" s="47" t="s">
        <v>1664</v>
      </c>
      <c r="C104" s="50" t="s">
        <v>1344</v>
      </c>
      <c r="D104" s="2" t="s">
        <v>8</v>
      </c>
      <c r="E104" s="32">
        <f ca="1">SUMPRODUCT(LARGE(H104:AX104,ROW(INDIRECT("1:"&amp;MIN(20,COUNT(H104:AX104))))))</f>
        <v>19.200000000000003</v>
      </c>
      <c r="F104" s="6">
        <f>COUNT(H104:AX104)</f>
        <v>1</v>
      </c>
      <c r="G104" s="31">
        <f>SUM(H104:AX104)</f>
        <v>19.200000000000003</v>
      </c>
      <c r="H104" s="93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30"/>
      <c r="AH104" s="30"/>
      <c r="AI104" s="30"/>
      <c r="AJ104" s="30"/>
      <c r="AK104" s="30"/>
      <c r="AL104" s="30"/>
      <c r="AM104" s="30"/>
      <c r="AN104" s="58"/>
      <c r="AO104" s="115"/>
      <c r="AP104" s="30">
        <v>19.200000000000003</v>
      </c>
      <c r="AQ104" s="22"/>
      <c r="AR104" s="6"/>
      <c r="AS104" s="22"/>
      <c r="AT104" s="22"/>
      <c r="AU104" s="22" t="s">
        <v>54</v>
      </c>
      <c r="AV104" s="59"/>
      <c r="AW104" s="22"/>
      <c r="AX104" s="7"/>
    </row>
    <row r="105" spans="1:50" x14ac:dyDescent="0.2">
      <c r="A105" s="40">
        <f ca="1">RANK(E105,$E$2:$E$193)</f>
        <v>104</v>
      </c>
      <c r="B105" s="47" t="s">
        <v>1395</v>
      </c>
      <c r="C105" s="50" t="s">
        <v>1172</v>
      </c>
      <c r="D105" s="2" t="s">
        <v>8</v>
      </c>
      <c r="E105" s="32">
        <f ca="1">SUMPRODUCT(LARGE(H105:AX105,ROW(INDIRECT("1:"&amp;MIN(20,COUNT(H105:AX105))))))</f>
        <v>17.600000000000001</v>
      </c>
      <c r="F105" s="6">
        <f>COUNT(H105:AX105)</f>
        <v>1</v>
      </c>
      <c r="G105" s="31">
        <f>SUM(H105:AX105)</f>
        <v>17.600000000000001</v>
      </c>
      <c r="H105" s="93"/>
      <c r="I105" s="88"/>
      <c r="J105" s="88"/>
      <c r="K105" s="88"/>
      <c r="L105" s="88"/>
      <c r="M105" s="88"/>
      <c r="N105" s="88"/>
      <c r="O105" s="88"/>
      <c r="P105" s="88">
        <v>17.600000000000001</v>
      </c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30"/>
      <c r="AG105" s="30"/>
      <c r="AH105" s="30"/>
      <c r="AI105" s="30"/>
      <c r="AJ105" s="30"/>
      <c r="AK105" s="30"/>
      <c r="AL105" s="30"/>
      <c r="AM105" s="30"/>
      <c r="AN105" s="58"/>
      <c r="AO105" s="115"/>
      <c r="AP105" s="30"/>
      <c r="AQ105" s="22"/>
      <c r="AR105" s="6"/>
      <c r="AS105" s="22"/>
      <c r="AT105" s="22"/>
      <c r="AU105" s="22" t="s">
        <v>54</v>
      </c>
      <c r="AV105" s="59"/>
      <c r="AW105" s="22"/>
      <c r="AX105" s="7"/>
    </row>
    <row r="106" spans="1:50" x14ac:dyDescent="0.2">
      <c r="A106" s="40">
        <f ca="1">RANK(E106,$E$2:$E$193)</f>
        <v>104</v>
      </c>
      <c r="B106" s="47" t="s">
        <v>332</v>
      </c>
      <c r="C106" s="50" t="s">
        <v>1151</v>
      </c>
      <c r="D106" s="2" t="s">
        <v>8</v>
      </c>
      <c r="E106" s="32">
        <f ca="1">SUMPRODUCT(LARGE(H106:AX106,ROW(INDIRECT("1:"&amp;MIN(20,COUNT(H106:AX106))))))</f>
        <v>17.600000000000001</v>
      </c>
      <c r="F106" s="6">
        <f>COUNT(H106:AX106)</f>
        <v>2</v>
      </c>
      <c r="G106" s="31">
        <f>SUM(H106:AX106)</f>
        <v>17.600000000000001</v>
      </c>
      <c r="H106" s="93"/>
      <c r="I106" s="88">
        <v>16</v>
      </c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30"/>
      <c r="AG106" s="30"/>
      <c r="AH106" s="30"/>
      <c r="AI106" s="30"/>
      <c r="AJ106" s="30"/>
      <c r="AK106" s="30"/>
      <c r="AL106" s="30"/>
      <c r="AM106" s="30"/>
      <c r="AN106" s="58"/>
      <c r="AO106" s="115"/>
      <c r="AP106" s="30">
        <v>1.6</v>
      </c>
      <c r="AQ106" s="22"/>
      <c r="AR106" s="6"/>
      <c r="AS106" s="22"/>
      <c r="AT106" s="22"/>
      <c r="AU106" s="22" t="s">
        <v>54</v>
      </c>
      <c r="AV106" s="59"/>
      <c r="AW106" s="22"/>
      <c r="AX106" s="7"/>
    </row>
    <row r="107" spans="1:50" x14ac:dyDescent="0.2">
      <c r="A107" s="40">
        <f ca="1">RANK(E107,$E$2:$E$193)</f>
        <v>106</v>
      </c>
      <c r="B107" s="47" t="s">
        <v>886</v>
      </c>
      <c r="C107" s="50" t="s">
        <v>1741</v>
      </c>
      <c r="D107" s="2" t="s">
        <v>8</v>
      </c>
      <c r="E107" s="32">
        <f ca="1">SUMPRODUCT(LARGE(H107:AX107,ROW(INDIRECT("1:"&amp;MIN(20,COUNT(H107:AX107))))))</f>
        <v>16.799999999999997</v>
      </c>
      <c r="F107" s="6">
        <f>COUNT(H107:AX107)</f>
        <v>1</v>
      </c>
      <c r="G107" s="31">
        <f>SUM(H107:AX107)</f>
        <v>16.799999999999997</v>
      </c>
      <c r="H107" s="93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30"/>
      <c r="AH107" s="30">
        <v>16.799999999999997</v>
      </c>
      <c r="AI107" s="30"/>
      <c r="AJ107" s="30"/>
      <c r="AK107" s="30"/>
      <c r="AL107" s="30"/>
      <c r="AM107" s="30"/>
      <c r="AN107" s="58"/>
      <c r="AO107" s="115"/>
      <c r="AP107" s="30"/>
      <c r="AQ107" s="22"/>
      <c r="AR107" s="6"/>
      <c r="AS107" s="22"/>
      <c r="AT107" s="22"/>
      <c r="AU107" s="22" t="s">
        <v>54</v>
      </c>
      <c r="AV107" s="59"/>
      <c r="AW107" s="22"/>
      <c r="AX107" s="7"/>
    </row>
    <row r="108" spans="1:50" x14ac:dyDescent="0.2">
      <c r="A108" s="40">
        <f ca="1">RANK(E108,$E$2:$E$193)</f>
        <v>107</v>
      </c>
      <c r="B108" s="47" t="s">
        <v>1638</v>
      </c>
      <c r="C108" s="50" t="s">
        <v>1489</v>
      </c>
      <c r="D108" s="42" t="s">
        <v>8</v>
      </c>
      <c r="E108" s="32">
        <f ca="1">SUMPRODUCT(LARGE(H108:AX108,ROW(INDIRECT("1:"&amp;MIN(20,COUNT(H108:AX108))))))</f>
        <v>16.2</v>
      </c>
      <c r="F108" s="6">
        <f>COUNT(H108:AX108)</f>
        <v>2</v>
      </c>
      <c r="G108" s="31">
        <f>SUM(H108:AX108)</f>
        <v>16.2</v>
      </c>
      <c r="H108" s="93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>
        <v>14.399999999999999</v>
      </c>
      <c r="AF108" s="30"/>
      <c r="AG108" s="30"/>
      <c r="AH108" s="30"/>
      <c r="AI108" s="30"/>
      <c r="AJ108" s="30"/>
      <c r="AK108" s="30"/>
      <c r="AL108" s="30"/>
      <c r="AM108" s="30"/>
      <c r="AN108" s="58"/>
      <c r="AO108" s="115">
        <v>1.8</v>
      </c>
      <c r="AP108" s="30"/>
      <c r="AQ108" s="22"/>
      <c r="AR108" s="6"/>
      <c r="AS108" s="22"/>
      <c r="AT108" s="22"/>
      <c r="AU108" s="22" t="s">
        <v>54</v>
      </c>
      <c r="AV108" s="59"/>
      <c r="AW108" s="22"/>
      <c r="AX108" s="7"/>
    </row>
    <row r="109" spans="1:50" x14ac:dyDescent="0.2">
      <c r="A109" s="40">
        <f ca="1">RANK(E109,$E$2:$E$193)</f>
        <v>108</v>
      </c>
      <c r="B109" s="47" t="s">
        <v>1264</v>
      </c>
      <c r="C109" s="50" t="s">
        <v>1144</v>
      </c>
      <c r="D109" s="2" t="s">
        <v>8</v>
      </c>
      <c r="E109" s="32">
        <f ca="1">SUMPRODUCT(LARGE(H109:AX109,ROW(INDIRECT("1:"&amp;MIN(20,COUNT(H109:AX109))))))</f>
        <v>13.000000000000002</v>
      </c>
      <c r="F109" s="6">
        <f>COUNT(H109:AX109)</f>
        <v>2</v>
      </c>
      <c r="G109" s="31">
        <f>SUM(H109:AX109)</f>
        <v>13.000000000000002</v>
      </c>
      <c r="H109" s="93"/>
      <c r="I109" s="88">
        <v>11.200000000000001</v>
      </c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30"/>
      <c r="AG109" s="30"/>
      <c r="AH109" s="30"/>
      <c r="AI109" s="30"/>
      <c r="AJ109" s="30"/>
      <c r="AK109" s="30"/>
      <c r="AL109" s="30"/>
      <c r="AM109" s="30"/>
      <c r="AN109" s="58"/>
      <c r="AO109" s="115">
        <v>1.8</v>
      </c>
      <c r="AP109" s="30"/>
      <c r="AQ109" s="22"/>
      <c r="AR109" s="6"/>
      <c r="AS109" s="22"/>
      <c r="AT109" s="22"/>
      <c r="AU109" s="22" t="s">
        <v>54</v>
      </c>
      <c r="AV109" s="59"/>
      <c r="AW109" s="22"/>
      <c r="AX109" s="7"/>
    </row>
    <row r="110" spans="1:50" x14ac:dyDescent="0.2">
      <c r="A110" s="40">
        <f ca="1">RANK(E110,$E$2:$E$193)</f>
        <v>109</v>
      </c>
      <c r="B110" s="47" t="s">
        <v>1776</v>
      </c>
      <c r="C110" s="50" t="s">
        <v>1348</v>
      </c>
      <c r="D110" s="2" t="s">
        <v>1032</v>
      </c>
      <c r="E110" s="32">
        <f ca="1">SUMPRODUCT(LARGE(H110:AX110,ROW(INDIRECT("1:"&amp;MIN(20,COUNT(H110:AX110))))))</f>
        <v>12.6</v>
      </c>
      <c r="F110" s="6">
        <f>COUNT(H110:AX110)</f>
        <v>1</v>
      </c>
      <c r="G110" s="31">
        <f>SUM(H110:AX110)</f>
        <v>12.6</v>
      </c>
      <c r="H110" s="93"/>
      <c r="I110" s="42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30"/>
      <c r="AH110" s="30">
        <v>12.6</v>
      </c>
      <c r="AI110" s="30"/>
      <c r="AJ110" s="30"/>
      <c r="AK110" s="30"/>
      <c r="AL110" s="30"/>
      <c r="AM110" s="30"/>
      <c r="AN110" s="58"/>
      <c r="AO110" s="115"/>
      <c r="AP110" s="30"/>
      <c r="AQ110" s="22"/>
      <c r="AR110" s="6"/>
      <c r="AS110" s="22"/>
      <c r="AT110" s="22"/>
      <c r="AU110" s="22" t="s">
        <v>54</v>
      </c>
      <c r="AV110" s="59"/>
      <c r="AW110" s="22"/>
      <c r="AX110" s="7"/>
    </row>
    <row r="111" spans="1:50" x14ac:dyDescent="0.2">
      <c r="A111" s="40">
        <f ca="1">RANK(E111,$E$2:$E$193)</f>
        <v>109</v>
      </c>
      <c r="B111" s="42" t="s">
        <v>664</v>
      </c>
      <c r="C111" s="42" t="s">
        <v>1145</v>
      </c>
      <c r="D111" s="42" t="s">
        <v>8</v>
      </c>
      <c r="E111" s="32">
        <f ca="1">SUMPRODUCT(LARGE(H111:AX111,ROW(INDIRECT("1:"&amp;MIN(20,COUNT(H111:AX111))))))</f>
        <v>12.6</v>
      </c>
      <c r="F111" s="6">
        <f>COUNT(H111:AX111)</f>
        <v>1</v>
      </c>
      <c r="G111" s="31">
        <f>SUM(H111:AX111)</f>
        <v>12.6</v>
      </c>
      <c r="H111" s="93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30"/>
      <c r="AH111" s="30"/>
      <c r="AI111" s="30"/>
      <c r="AJ111" s="30"/>
      <c r="AK111" s="30"/>
      <c r="AL111" s="30"/>
      <c r="AM111" s="121"/>
      <c r="AN111" s="121"/>
      <c r="AO111" s="115">
        <v>12.6</v>
      </c>
      <c r="AP111" s="30"/>
      <c r="AQ111" s="22"/>
      <c r="AR111" s="6"/>
      <c r="AS111" s="22"/>
      <c r="AT111" s="22"/>
      <c r="AU111" s="22" t="s">
        <v>54</v>
      </c>
      <c r="AV111" s="59"/>
      <c r="AW111" s="22"/>
      <c r="AX111" s="7"/>
    </row>
    <row r="112" spans="1:50" x14ac:dyDescent="0.2">
      <c r="A112" s="40">
        <f ca="1">RANK(E112,$E$2:$E$193)</f>
        <v>111</v>
      </c>
      <c r="B112" s="47" t="s">
        <v>1398</v>
      </c>
      <c r="C112" s="50" t="s">
        <v>1143</v>
      </c>
      <c r="D112" s="2" t="s">
        <v>8</v>
      </c>
      <c r="E112" s="32">
        <f ca="1">SUMPRODUCT(LARGE(H112:AX112,ROW(INDIRECT("1:"&amp;MIN(20,COUNT(H112:AX112))))))</f>
        <v>11.200000000000001</v>
      </c>
      <c r="F112" s="6">
        <f>COUNT(H112:AX112)</f>
        <v>1</v>
      </c>
      <c r="G112" s="31">
        <f>SUM(H112:AX112)</f>
        <v>11.200000000000001</v>
      </c>
      <c r="H112" s="93"/>
      <c r="I112" s="88"/>
      <c r="J112" s="88"/>
      <c r="K112" s="88"/>
      <c r="L112" s="88"/>
      <c r="M112" s="88"/>
      <c r="N112" s="88"/>
      <c r="O112" s="88"/>
      <c r="P112" s="88">
        <v>11.200000000000001</v>
      </c>
      <c r="Q112" s="88"/>
      <c r="R112" s="88"/>
      <c r="S112" s="88"/>
      <c r="T112" s="88"/>
      <c r="U112" s="88"/>
      <c r="V112" s="88"/>
      <c r="W112" s="88"/>
      <c r="X112" s="88"/>
      <c r="Y112" s="88"/>
      <c r="Z112" s="88"/>
      <c r="AA112" s="88"/>
      <c r="AB112" s="88"/>
      <c r="AC112" s="88"/>
      <c r="AD112" s="88"/>
      <c r="AE112" s="88"/>
      <c r="AF112" s="30"/>
      <c r="AG112" s="30"/>
      <c r="AH112" s="30"/>
      <c r="AI112" s="30"/>
      <c r="AJ112" s="30"/>
      <c r="AK112" s="30"/>
      <c r="AL112" s="30"/>
      <c r="AM112" s="30"/>
      <c r="AN112" s="58"/>
      <c r="AO112" s="115"/>
      <c r="AP112" s="30"/>
      <c r="AQ112" s="22"/>
      <c r="AR112" s="6"/>
      <c r="AS112" s="22"/>
      <c r="AT112" s="22"/>
      <c r="AU112" s="22" t="s">
        <v>54</v>
      </c>
      <c r="AV112" s="59"/>
      <c r="AW112" s="22"/>
      <c r="AX112" s="7"/>
    </row>
    <row r="113" spans="1:51" x14ac:dyDescent="0.2">
      <c r="A113" s="40">
        <f ca="1">RANK(E113,$E$2:$E$193)</f>
        <v>112</v>
      </c>
      <c r="B113" s="47" t="s">
        <v>1568</v>
      </c>
      <c r="C113" s="50" t="s">
        <v>1489</v>
      </c>
      <c r="D113" s="2" t="s">
        <v>8</v>
      </c>
      <c r="E113" s="32">
        <f ca="1">SUMPRODUCT(LARGE(H113:AX113,ROW(INDIRECT("1:"&amp;MIN(20,COUNT(H113:AX113))))))</f>
        <v>9.7999999999999989</v>
      </c>
      <c r="F113" s="6">
        <f>COUNT(H113:AX113)</f>
        <v>1</v>
      </c>
      <c r="G113" s="31">
        <f>SUM(H113:AX113)</f>
        <v>9.7999999999999989</v>
      </c>
      <c r="H113" s="93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>
        <v>9.7999999999999989</v>
      </c>
      <c r="Z113" s="88"/>
      <c r="AA113" s="88"/>
      <c r="AB113" s="88"/>
      <c r="AC113" s="88"/>
      <c r="AD113" s="88"/>
      <c r="AE113" s="88"/>
      <c r="AF113" s="30"/>
      <c r="AG113" s="30"/>
      <c r="AH113" s="30"/>
      <c r="AI113" s="30"/>
      <c r="AJ113" s="30"/>
      <c r="AK113" s="30"/>
      <c r="AL113" s="30"/>
      <c r="AM113" s="30"/>
      <c r="AN113" s="58"/>
      <c r="AO113" s="115"/>
      <c r="AP113" s="30"/>
      <c r="AQ113" s="22"/>
      <c r="AR113" s="6"/>
      <c r="AS113" s="22"/>
      <c r="AT113" s="22"/>
      <c r="AU113" s="22" t="s">
        <v>54</v>
      </c>
      <c r="AV113" s="59"/>
      <c r="AW113" s="22"/>
      <c r="AX113" s="7"/>
    </row>
    <row r="114" spans="1:51" x14ac:dyDescent="0.2">
      <c r="A114" s="40">
        <f ca="1">RANK(E114,$E$2:$E$193)</f>
        <v>113</v>
      </c>
      <c r="B114" s="47" t="s">
        <v>1665</v>
      </c>
      <c r="C114" s="50" t="s">
        <v>1149</v>
      </c>
      <c r="D114" s="2" t="s">
        <v>8</v>
      </c>
      <c r="E114" s="32">
        <f ca="1">SUMPRODUCT(LARGE(H114:AX114,ROW(INDIRECT("1:"&amp;MIN(20,COUNT(H114:AX114))))))</f>
        <v>9.6000000000000014</v>
      </c>
      <c r="F114" s="6">
        <f>COUNT(H114:AX114)</f>
        <v>1</v>
      </c>
      <c r="G114" s="31">
        <f>SUM(H114:AX114)</f>
        <v>9.6000000000000014</v>
      </c>
      <c r="H114" s="93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  <c r="Z114" s="88"/>
      <c r="AA114" s="88"/>
      <c r="AB114" s="88"/>
      <c r="AC114" s="88"/>
      <c r="AD114" s="88"/>
      <c r="AE114" s="88"/>
      <c r="AF114" s="88"/>
      <c r="AG114" s="30"/>
      <c r="AH114" s="30"/>
      <c r="AI114" s="30"/>
      <c r="AJ114" s="30"/>
      <c r="AK114" s="30"/>
      <c r="AL114" s="30"/>
      <c r="AM114" s="30"/>
      <c r="AN114" s="58"/>
      <c r="AO114" s="115"/>
      <c r="AP114" s="30">
        <v>9.6000000000000014</v>
      </c>
      <c r="AQ114" s="22"/>
      <c r="AR114" s="6"/>
      <c r="AS114" s="22"/>
      <c r="AT114" s="22"/>
      <c r="AU114" s="22" t="s">
        <v>54</v>
      </c>
      <c r="AV114" s="59"/>
      <c r="AW114" s="22"/>
      <c r="AX114" s="7"/>
    </row>
    <row r="115" spans="1:51" x14ac:dyDescent="0.2">
      <c r="A115" s="40">
        <f ca="1">RANK(E115,$E$2:$E$193)</f>
        <v>113</v>
      </c>
      <c r="B115" s="47" t="s">
        <v>1265</v>
      </c>
      <c r="C115" s="50" t="s">
        <v>1144</v>
      </c>
      <c r="D115" s="2" t="s">
        <v>8</v>
      </c>
      <c r="E115" s="32">
        <f ca="1">SUMPRODUCT(LARGE(H115:AX115,ROW(INDIRECT("1:"&amp;MIN(20,COUNT(H115:AX115))))))</f>
        <v>9.6000000000000014</v>
      </c>
      <c r="F115" s="6">
        <f>COUNT(H115:AX115)</f>
        <v>2</v>
      </c>
      <c r="G115" s="31">
        <f>SUM(H115:AX115)</f>
        <v>9.6000000000000014</v>
      </c>
      <c r="H115" s="93"/>
      <c r="I115" s="88">
        <v>9.6000000000000014</v>
      </c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  <c r="Z115" s="88"/>
      <c r="AA115" s="88"/>
      <c r="AB115" s="88"/>
      <c r="AC115" s="88"/>
      <c r="AD115" s="88"/>
      <c r="AE115" s="88"/>
      <c r="AF115" s="30"/>
      <c r="AG115" s="30"/>
      <c r="AH115" s="30"/>
      <c r="AI115" s="30"/>
      <c r="AJ115" s="30"/>
      <c r="AK115" s="30"/>
      <c r="AL115" s="30"/>
      <c r="AM115" s="30"/>
      <c r="AN115" s="58"/>
      <c r="AO115" s="115">
        <v>0</v>
      </c>
      <c r="AP115" s="30"/>
      <c r="AQ115" s="22"/>
      <c r="AR115" s="6"/>
      <c r="AS115" s="22"/>
      <c r="AT115" s="22"/>
      <c r="AU115" s="22" t="s">
        <v>54</v>
      </c>
      <c r="AV115" s="59"/>
      <c r="AW115" s="22"/>
      <c r="AX115" s="7"/>
    </row>
    <row r="116" spans="1:51" x14ac:dyDescent="0.2">
      <c r="A116" s="40">
        <f ca="1">RANK(E116,$E$2:$E$193)</f>
        <v>115</v>
      </c>
      <c r="B116" s="47" t="s">
        <v>1400</v>
      </c>
      <c r="C116" s="50" t="s">
        <v>1159</v>
      </c>
      <c r="D116" s="2" t="s">
        <v>8</v>
      </c>
      <c r="E116" s="32">
        <f ca="1">SUMPRODUCT(LARGE(H116:AX116,ROW(INDIRECT("1:"&amp;MIN(20,COUNT(H116:AX116))))))</f>
        <v>8</v>
      </c>
      <c r="F116" s="6">
        <f>COUNT(H116:AX116)</f>
        <v>1</v>
      </c>
      <c r="G116" s="31">
        <f>SUM(H116:AX116)</f>
        <v>8</v>
      </c>
      <c r="H116" s="93"/>
      <c r="I116" s="88"/>
      <c r="J116" s="88"/>
      <c r="K116" s="88"/>
      <c r="L116" s="88"/>
      <c r="M116" s="88"/>
      <c r="N116" s="88"/>
      <c r="O116" s="88"/>
      <c r="P116" s="88">
        <v>8</v>
      </c>
      <c r="Q116" s="88"/>
      <c r="R116" s="88"/>
      <c r="S116" s="88"/>
      <c r="T116" s="88"/>
      <c r="U116" s="88"/>
      <c r="V116" s="88"/>
      <c r="W116" s="88"/>
      <c r="X116" s="88"/>
      <c r="Y116" s="88"/>
      <c r="Z116" s="88"/>
      <c r="AA116" s="88"/>
      <c r="AB116" s="88"/>
      <c r="AC116" s="88"/>
      <c r="AD116" s="88"/>
      <c r="AE116" s="88"/>
      <c r="AF116" s="30"/>
      <c r="AG116" s="30"/>
      <c r="AH116" s="30"/>
      <c r="AI116" s="30"/>
      <c r="AJ116" s="30"/>
      <c r="AK116" s="30"/>
      <c r="AL116" s="30"/>
      <c r="AM116" s="30"/>
      <c r="AN116" s="58"/>
      <c r="AO116" s="115"/>
      <c r="AP116" s="30"/>
      <c r="AQ116" s="22"/>
      <c r="AR116" s="6"/>
      <c r="AS116" s="22"/>
      <c r="AT116" s="22"/>
      <c r="AU116" s="22" t="s">
        <v>54</v>
      </c>
      <c r="AV116" s="59"/>
      <c r="AW116" s="22"/>
      <c r="AX116" s="7"/>
    </row>
    <row r="117" spans="1:51" x14ac:dyDescent="0.2">
      <c r="A117" s="40">
        <f ca="1">RANK(E117,$E$2:$E$193)</f>
        <v>116</v>
      </c>
      <c r="B117" s="47" t="s">
        <v>1605</v>
      </c>
      <c r="C117" s="50" t="s">
        <v>1485</v>
      </c>
      <c r="D117" s="2" t="s">
        <v>8</v>
      </c>
      <c r="E117" s="32">
        <f ca="1">SUMPRODUCT(LARGE(H117:AX117,ROW(INDIRECT("1:"&amp;MIN(20,COUNT(H117:AX117))))))</f>
        <v>5</v>
      </c>
      <c r="F117" s="6">
        <f>COUNT(H117:AX117)</f>
        <v>3</v>
      </c>
      <c r="G117" s="31">
        <f>SUM(H117:AX117)</f>
        <v>5</v>
      </c>
      <c r="H117" s="93"/>
      <c r="I117" s="88">
        <v>1.6</v>
      </c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>
        <v>1.6</v>
      </c>
      <c r="AA117" s="88"/>
      <c r="AB117" s="88"/>
      <c r="AC117" s="88"/>
      <c r="AD117" s="88"/>
      <c r="AE117" s="88"/>
      <c r="AF117" s="30"/>
      <c r="AG117" s="30"/>
      <c r="AH117" s="30"/>
      <c r="AI117" s="30"/>
      <c r="AJ117" s="30"/>
      <c r="AK117" s="30"/>
      <c r="AL117" s="30"/>
      <c r="AM117" s="30"/>
      <c r="AN117" s="58"/>
      <c r="AO117" s="115">
        <v>1.8</v>
      </c>
      <c r="AP117" s="30"/>
      <c r="AQ117" s="22"/>
      <c r="AR117" s="6"/>
      <c r="AS117" s="22"/>
      <c r="AT117" s="22"/>
      <c r="AU117" s="22" t="s">
        <v>54</v>
      </c>
      <c r="AV117" s="59"/>
      <c r="AW117" s="22"/>
      <c r="AX117" s="7"/>
    </row>
    <row r="118" spans="1:51" x14ac:dyDescent="0.2">
      <c r="A118" s="40">
        <f ca="1">RANK(E118,$E$2:$E$193)</f>
        <v>117</v>
      </c>
      <c r="B118" s="47" t="s">
        <v>745</v>
      </c>
      <c r="C118" s="50" t="s">
        <v>1159</v>
      </c>
      <c r="D118" s="2" t="s">
        <v>8</v>
      </c>
      <c r="E118" s="32">
        <f ca="1">SUMPRODUCT(LARGE(H118:AX118,ROW(INDIRECT("1:"&amp;MIN(20,COUNT(H118:AX118))))))</f>
        <v>3.4000000000000004</v>
      </c>
      <c r="F118" s="6">
        <f>COUNT(H118:AX118)</f>
        <v>2</v>
      </c>
      <c r="G118" s="31">
        <f>SUM(H118:AX118)</f>
        <v>3.4000000000000004</v>
      </c>
      <c r="H118" s="93"/>
      <c r="I118" s="88">
        <v>1.6</v>
      </c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30"/>
      <c r="AG118" s="30"/>
      <c r="AH118" s="30"/>
      <c r="AI118" s="30"/>
      <c r="AJ118" s="30"/>
      <c r="AK118" s="30"/>
      <c r="AL118" s="30"/>
      <c r="AM118" s="30"/>
      <c r="AN118" s="58"/>
      <c r="AO118" s="115">
        <v>1.8</v>
      </c>
      <c r="AP118" s="30"/>
      <c r="AQ118" s="22"/>
      <c r="AR118" s="6"/>
      <c r="AS118" s="22"/>
      <c r="AT118" s="22"/>
      <c r="AU118" s="22" t="s">
        <v>54</v>
      </c>
      <c r="AV118" s="59"/>
      <c r="AW118" s="22"/>
      <c r="AX118" s="7"/>
    </row>
    <row r="119" spans="1:51" x14ac:dyDescent="0.2">
      <c r="A119" s="40">
        <f ca="1">RANK(E119,$E$2:$E$193)</f>
        <v>118</v>
      </c>
      <c r="B119" s="47" t="s">
        <v>1604</v>
      </c>
      <c r="C119" s="50" t="s">
        <v>1489</v>
      </c>
      <c r="D119" s="2" t="s">
        <v>8</v>
      </c>
      <c r="E119" s="32">
        <f ca="1">SUMPRODUCT(LARGE(H119:AX119,ROW(INDIRECT("1:"&amp;MIN(20,COUNT(H119:AX119))))))</f>
        <v>3.2</v>
      </c>
      <c r="F119" s="6">
        <f>COUNT(H119:AX119)</f>
        <v>1</v>
      </c>
      <c r="G119" s="31">
        <f>SUM(H119:AX119)</f>
        <v>3.2</v>
      </c>
      <c r="H119" s="93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>
        <v>3.2</v>
      </c>
      <c r="AA119" s="88"/>
      <c r="AB119" s="88"/>
      <c r="AC119" s="88"/>
      <c r="AD119" s="88"/>
      <c r="AE119" s="88"/>
      <c r="AF119" s="30"/>
      <c r="AG119" s="30"/>
      <c r="AH119" s="30"/>
      <c r="AI119" s="30"/>
      <c r="AJ119" s="30"/>
      <c r="AK119" s="30"/>
      <c r="AL119" s="30"/>
      <c r="AM119" s="30"/>
      <c r="AN119" s="58"/>
      <c r="AO119" s="115"/>
      <c r="AP119" s="30"/>
      <c r="AQ119" s="22"/>
      <c r="AR119" s="6"/>
      <c r="AS119" s="22"/>
      <c r="AT119" s="22"/>
      <c r="AU119" s="22" t="s">
        <v>54</v>
      </c>
      <c r="AV119" s="59"/>
      <c r="AW119" s="22"/>
      <c r="AX119" s="7"/>
    </row>
    <row r="120" spans="1:51" x14ac:dyDescent="0.2">
      <c r="A120" s="40">
        <f ca="1">RANK(E120,$E$2:$E$193)</f>
        <v>119</v>
      </c>
      <c r="B120" s="47" t="s">
        <v>1715</v>
      </c>
      <c r="C120" s="50" t="s">
        <v>1503</v>
      </c>
      <c r="D120" s="2" t="s">
        <v>8</v>
      </c>
      <c r="E120" s="32">
        <f ca="1">SUMPRODUCT(LARGE(H120:AX120,ROW(INDIRECT("1:"&amp;MIN(20,COUNT(H120:AX120))))))</f>
        <v>1.8</v>
      </c>
      <c r="F120" s="6">
        <f>COUNT(H120:AX120)</f>
        <v>1</v>
      </c>
      <c r="G120" s="31">
        <f>SUM(H120:AX120)</f>
        <v>1.8</v>
      </c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30"/>
      <c r="AH120" s="30"/>
      <c r="AI120" s="30"/>
      <c r="AJ120" s="30"/>
      <c r="AK120" s="30"/>
      <c r="AL120" s="30"/>
      <c r="AM120" s="30"/>
      <c r="AN120" s="58"/>
      <c r="AO120" s="115">
        <v>1.8</v>
      </c>
      <c r="AP120" s="30"/>
      <c r="AQ120" s="22"/>
      <c r="AR120" s="6"/>
      <c r="AS120" s="22"/>
      <c r="AT120" s="22"/>
      <c r="AU120" s="22" t="s">
        <v>54</v>
      </c>
      <c r="AV120" s="59"/>
      <c r="AW120" s="22"/>
      <c r="AX120" s="7"/>
    </row>
    <row r="121" spans="1:51" x14ac:dyDescent="0.2">
      <c r="A121" s="40">
        <f ca="1">RANK(E121,$E$2:$E$193)</f>
        <v>119</v>
      </c>
      <c r="B121" s="47" t="s">
        <v>449</v>
      </c>
      <c r="C121" s="50" t="s">
        <v>1145</v>
      </c>
      <c r="D121" s="2" t="s">
        <v>8</v>
      </c>
      <c r="E121" s="32">
        <f ca="1">SUMPRODUCT(LARGE(H121:AX121,ROW(INDIRECT("1:"&amp;MIN(20,COUNT(H121:AX121))))))</f>
        <v>1.8</v>
      </c>
      <c r="F121" s="6">
        <f>COUNT(H121:AX121)</f>
        <v>1</v>
      </c>
      <c r="G121" s="31">
        <f>SUM(H121:AX121)</f>
        <v>1.8</v>
      </c>
      <c r="H121" s="88"/>
      <c r="I121" s="42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  <c r="Z121" s="88"/>
      <c r="AA121" s="88"/>
      <c r="AB121" s="88"/>
      <c r="AC121" s="88"/>
      <c r="AD121" s="88"/>
      <c r="AE121" s="88"/>
      <c r="AF121" s="88"/>
      <c r="AG121" s="30"/>
      <c r="AH121" s="30"/>
      <c r="AI121" s="30"/>
      <c r="AJ121" s="30"/>
      <c r="AK121" s="30"/>
      <c r="AL121" s="30"/>
      <c r="AM121" s="30"/>
      <c r="AN121" s="58"/>
      <c r="AO121" s="115">
        <v>1.8</v>
      </c>
      <c r="AP121" s="30"/>
      <c r="AQ121" s="22"/>
      <c r="AR121" s="6"/>
      <c r="AS121" s="22"/>
      <c r="AT121" s="22"/>
      <c r="AU121" s="22" t="s">
        <v>54</v>
      </c>
      <c r="AV121" s="59"/>
      <c r="AW121" s="22"/>
      <c r="AX121" s="7"/>
    </row>
    <row r="122" spans="1:51" x14ac:dyDescent="0.2">
      <c r="A122" s="40">
        <f ca="1">RANK(E122,$E$2:$E$193)</f>
        <v>119</v>
      </c>
      <c r="B122" s="47" t="s">
        <v>1716</v>
      </c>
      <c r="C122" s="50" t="s">
        <v>1145</v>
      </c>
      <c r="D122" s="2" t="s">
        <v>8</v>
      </c>
      <c r="E122" s="32">
        <f ca="1">SUMPRODUCT(LARGE(H122:AX122,ROW(INDIRECT("1:"&amp;MIN(20,COUNT(H122:AX122))))))</f>
        <v>1.8</v>
      </c>
      <c r="F122" s="6">
        <f>COUNT(H122:AX122)</f>
        <v>1</v>
      </c>
      <c r="G122" s="31">
        <f>SUM(H122:AX122)</f>
        <v>1.8</v>
      </c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30"/>
      <c r="AH122" s="30"/>
      <c r="AI122" s="30"/>
      <c r="AJ122" s="30"/>
      <c r="AK122" s="30"/>
      <c r="AL122" s="30"/>
      <c r="AM122" s="30"/>
      <c r="AN122" s="58"/>
      <c r="AO122" s="115">
        <v>1.8</v>
      </c>
      <c r="AP122" s="30"/>
      <c r="AQ122" s="22"/>
      <c r="AR122" s="6"/>
      <c r="AS122" s="22"/>
      <c r="AT122" s="22"/>
      <c r="AU122" s="22" t="s">
        <v>54</v>
      </c>
      <c r="AV122" s="59"/>
      <c r="AW122" s="22"/>
      <c r="AX122" s="7"/>
    </row>
    <row r="123" spans="1:51" x14ac:dyDescent="0.2">
      <c r="A123" s="40">
        <f ca="1">RANK(E123,$E$2:$E$193)</f>
        <v>119</v>
      </c>
      <c r="B123" s="47" t="s">
        <v>268</v>
      </c>
      <c r="C123" s="50" t="s">
        <v>1160</v>
      </c>
      <c r="D123" s="2" t="s">
        <v>8</v>
      </c>
      <c r="E123" s="32">
        <f ca="1">SUMPRODUCT(LARGE(H123:AX123,ROW(INDIRECT("1:"&amp;MIN(20,COUNT(H123:AX123))))))</f>
        <v>1.8</v>
      </c>
      <c r="F123" s="6">
        <f>COUNT(H123:AX123)</f>
        <v>1</v>
      </c>
      <c r="G123" s="31">
        <f>SUM(H123:AX123)</f>
        <v>1.8</v>
      </c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  <c r="Z123" s="88"/>
      <c r="AA123" s="88"/>
      <c r="AB123" s="88"/>
      <c r="AC123" s="88"/>
      <c r="AD123" s="88"/>
      <c r="AE123" s="88"/>
      <c r="AF123" s="88"/>
      <c r="AG123" s="30"/>
      <c r="AH123" s="30"/>
      <c r="AI123" s="30"/>
      <c r="AJ123" s="30"/>
      <c r="AK123" s="30"/>
      <c r="AL123" s="30"/>
      <c r="AM123" s="30"/>
      <c r="AN123" s="58"/>
      <c r="AO123" s="115">
        <v>1.8</v>
      </c>
      <c r="AP123" s="30"/>
      <c r="AQ123" s="22"/>
      <c r="AR123" s="6"/>
      <c r="AS123" s="22"/>
      <c r="AT123" s="22"/>
      <c r="AU123" s="22" t="s">
        <v>54</v>
      </c>
      <c r="AV123" s="59"/>
      <c r="AW123" s="22"/>
      <c r="AX123" s="7"/>
    </row>
    <row r="124" spans="1:51" x14ac:dyDescent="0.2">
      <c r="A124" s="40">
        <f ca="1">RANK(E124,$E$2:$E$193)</f>
        <v>123</v>
      </c>
      <c r="B124" s="47" t="s">
        <v>777</v>
      </c>
      <c r="C124" s="50" t="s">
        <v>1172</v>
      </c>
      <c r="D124" s="2" t="s">
        <v>8</v>
      </c>
      <c r="E124" s="32">
        <f ca="1">SUMPRODUCT(LARGE(H124:AX124,ROW(INDIRECT("1:"&amp;MIN(20,COUNT(H124:AX124))))))</f>
        <v>1.6</v>
      </c>
      <c r="F124" s="6">
        <f>COUNT(H124:AX124)</f>
        <v>1</v>
      </c>
      <c r="G124" s="31">
        <f>SUM(H124:AX124)</f>
        <v>1.6</v>
      </c>
      <c r="H124" s="88"/>
      <c r="I124" s="88"/>
      <c r="J124" s="88"/>
      <c r="K124" s="88"/>
      <c r="L124" s="88"/>
      <c r="M124" s="88"/>
      <c r="N124" s="88"/>
      <c r="O124" s="88"/>
      <c r="P124" s="88">
        <v>1.6</v>
      </c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30"/>
      <c r="AG124" s="30"/>
      <c r="AH124" s="30"/>
      <c r="AI124" s="30"/>
      <c r="AJ124" s="30"/>
      <c r="AK124" s="30"/>
      <c r="AL124" s="30"/>
      <c r="AM124" s="30"/>
      <c r="AN124" s="58"/>
      <c r="AO124" s="115"/>
      <c r="AP124" s="30"/>
      <c r="AQ124" s="22"/>
      <c r="AR124" s="6"/>
      <c r="AS124" s="22"/>
      <c r="AT124" s="22"/>
      <c r="AU124" s="22" t="s">
        <v>54</v>
      </c>
      <c r="AV124" s="59"/>
      <c r="AW124" s="22"/>
      <c r="AX124" s="7"/>
    </row>
    <row r="125" spans="1:51" x14ac:dyDescent="0.2">
      <c r="A125" s="40">
        <f ca="1">RANK(E125,$E$2:$E$193)</f>
        <v>123</v>
      </c>
      <c r="B125" s="47" t="s">
        <v>1266</v>
      </c>
      <c r="C125" s="50" t="s">
        <v>1144</v>
      </c>
      <c r="D125" s="2" t="s">
        <v>8</v>
      </c>
      <c r="E125" s="32">
        <f ca="1">SUMPRODUCT(LARGE(H125:AX125,ROW(INDIRECT("1:"&amp;MIN(20,COUNT(H125:AX125))))))</f>
        <v>1.6</v>
      </c>
      <c r="F125" s="6">
        <f>COUNT(H125:AX125)</f>
        <v>1</v>
      </c>
      <c r="G125" s="31">
        <f>SUM(H125:AX125)</f>
        <v>1.6</v>
      </c>
      <c r="H125" s="88"/>
      <c r="I125" s="88">
        <v>1.6</v>
      </c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  <c r="Z125" s="88"/>
      <c r="AA125" s="88"/>
      <c r="AB125" s="88"/>
      <c r="AC125" s="88"/>
      <c r="AD125" s="88"/>
      <c r="AE125" s="88"/>
      <c r="AF125" s="30"/>
      <c r="AG125" s="30"/>
      <c r="AH125" s="30"/>
      <c r="AI125" s="30"/>
      <c r="AJ125" s="30"/>
      <c r="AK125" s="30"/>
      <c r="AL125" s="30"/>
      <c r="AM125" s="30"/>
      <c r="AN125" s="58"/>
      <c r="AO125" s="30"/>
      <c r="AP125" s="30"/>
      <c r="AQ125" s="6"/>
      <c r="AR125" s="6"/>
      <c r="AS125" s="6"/>
      <c r="AT125" s="6"/>
      <c r="AU125" s="22" t="s">
        <v>54</v>
      </c>
      <c r="AV125" s="59"/>
      <c r="AW125" s="6"/>
      <c r="AX125" s="6"/>
      <c r="AY125"/>
    </row>
    <row r="126" spans="1:51" x14ac:dyDescent="0.2">
      <c r="A126" s="40" t="e">
        <f ca="1">RANK(E126,$E$2:$E$193)</f>
        <v>#N/A</v>
      </c>
      <c r="B126" s="47"/>
      <c r="C126" s="50"/>
      <c r="D126" s="2" t="s">
        <v>8</v>
      </c>
      <c r="E126" s="30"/>
      <c r="F126" s="6">
        <f>COUNT(H126:AX126)</f>
        <v>0</v>
      </c>
      <c r="G126" s="31">
        <f>SUM(H126:AX126)</f>
        <v>0</v>
      </c>
      <c r="H126" s="42"/>
      <c r="I126" s="42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  <c r="Z126" s="88"/>
      <c r="AA126" s="88"/>
      <c r="AB126" s="88"/>
      <c r="AC126" s="88"/>
      <c r="AD126" s="88"/>
      <c r="AE126" s="88"/>
      <c r="AF126" s="88"/>
      <c r="AG126" s="88"/>
      <c r="AH126" s="88"/>
      <c r="AI126" s="88"/>
      <c r="AJ126" s="88"/>
      <c r="AK126" s="88"/>
      <c r="AL126" s="88"/>
      <c r="AM126" s="88"/>
      <c r="AN126" s="88"/>
      <c r="AO126" s="88"/>
      <c r="AP126" s="88"/>
      <c r="AQ126" s="88"/>
      <c r="AR126" s="88"/>
      <c r="AS126" s="88"/>
      <c r="AT126" s="88"/>
      <c r="AU126" s="22" t="s">
        <v>54</v>
      </c>
      <c r="AV126" s="88"/>
      <c r="AW126" s="88"/>
      <c r="AX126" s="88"/>
      <c r="AY126"/>
    </row>
    <row r="127" spans="1:51" x14ac:dyDescent="0.2">
      <c r="A127" s="40" t="e">
        <f ca="1">RANK(E127,$E$2:$E$193)</f>
        <v>#N/A</v>
      </c>
      <c r="B127" s="47"/>
      <c r="C127" s="50"/>
      <c r="D127" s="2" t="s">
        <v>8</v>
      </c>
      <c r="E127" s="30"/>
      <c r="F127" s="6">
        <f>COUNT(H127:AX127)</f>
        <v>0</v>
      </c>
      <c r="G127" s="31">
        <f>SUM(H127:AX127)</f>
        <v>0</v>
      </c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  <c r="Z127" s="88"/>
      <c r="AA127" s="88"/>
      <c r="AB127" s="88"/>
      <c r="AC127" s="88"/>
      <c r="AD127" s="88"/>
      <c r="AE127" s="88"/>
      <c r="AF127" s="88"/>
      <c r="AG127" s="88"/>
      <c r="AH127" s="88"/>
      <c r="AI127" s="88"/>
      <c r="AJ127" s="88"/>
      <c r="AK127" s="88"/>
      <c r="AL127" s="88"/>
      <c r="AM127" s="88"/>
      <c r="AN127" s="88"/>
      <c r="AO127" s="88"/>
      <c r="AP127" s="88"/>
      <c r="AQ127" s="88"/>
      <c r="AR127" s="88"/>
      <c r="AS127" s="88"/>
      <c r="AT127" s="88"/>
      <c r="AU127" s="22" t="s">
        <v>54</v>
      </c>
      <c r="AV127" s="88"/>
      <c r="AW127" s="88"/>
      <c r="AX127" s="88"/>
      <c r="AY127"/>
    </row>
    <row r="128" spans="1:51" x14ac:dyDescent="0.2">
      <c r="A128" s="40" t="e">
        <f ca="1">RANK(E128,$E$2:$E$193)</f>
        <v>#N/A</v>
      </c>
      <c r="B128" s="47"/>
      <c r="C128" s="50"/>
      <c r="D128" s="2" t="s">
        <v>8</v>
      </c>
      <c r="E128" s="30"/>
      <c r="F128" s="6">
        <f>COUNT(H128:AX128)</f>
        <v>0</v>
      </c>
      <c r="G128" s="31">
        <f>SUM(H128:AX128)</f>
        <v>0</v>
      </c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22" t="s">
        <v>54</v>
      </c>
      <c r="AV128" s="88"/>
      <c r="AW128" s="88"/>
      <c r="AX128" s="88"/>
      <c r="AY128"/>
    </row>
    <row r="129" spans="1:51" x14ac:dyDescent="0.2">
      <c r="A129" s="40" t="e">
        <f ca="1">RANK(E129,$E$2:$E$193)</f>
        <v>#N/A</v>
      </c>
      <c r="B129" s="47"/>
      <c r="C129" s="50"/>
      <c r="D129" s="2" t="s">
        <v>8</v>
      </c>
      <c r="E129" s="30"/>
      <c r="F129" s="6">
        <f>COUNT(H129:AX129)</f>
        <v>0</v>
      </c>
      <c r="G129" s="31">
        <f>SUM(H129:AX129)</f>
        <v>0</v>
      </c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8"/>
      <c r="AO129" s="88"/>
      <c r="AP129" s="88"/>
      <c r="AQ129" s="88"/>
      <c r="AR129" s="88"/>
      <c r="AS129" s="88"/>
      <c r="AT129" s="88"/>
      <c r="AU129" s="22" t="s">
        <v>54</v>
      </c>
      <c r="AV129" s="88"/>
      <c r="AW129" s="88"/>
      <c r="AX129" s="88"/>
      <c r="AY129"/>
    </row>
    <row r="130" spans="1:51" customFormat="1" x14ac:dyDescent="0.2"/>
    <row r="131" spans="1:51" customFormat="1" x14ac:dyDescent="0.2"/>
    <row r="132" spans="1:51" customFormat="1" x14ac:dyDescent="0.2"/>
    <row r="133" spans="1:51" customFormat="1" x14ac:dyDescent="0.2"/>
    <row r="134" spans="1:51" customFormat="1" x14ac:dyDescent="0.2"/>
    <row r="135" spans="1:51" customFormat="1" x14ac:dyDescent="0.2"/>
    <row r="136" spans="1:51" customFormat="1" x14ac:dyDescent="0.2"/>
    <row r="137" spans="1:51" customFormat="1" x14ac:dyDescent="0.2"/>
    <row r="138" spans="1:51" x14ac:dyDescent="0.2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</row>
    <row r="139" spans="1:51" x14ac:dyDescent="0.2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</row>
    <row r="140" spans="1:51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</row>
    <row r="141" spans="1:51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</row>
    <row r="142" spans="1:51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</row>
    <row r="143" spans="1:51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</row>
    <row r="144" spans="1:5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</row>
    <row r="145" spans="1:5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</row>
    <row r="146" spans="1:5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</row>
    <row r="147" spans="1:5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</row>
    <row r="148" spans="1:5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</row>
    <row r="149" spans="1:5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</row>
    <row r="150" spans="1:5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</row>
    <row r="151" spans="1:5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</row>
    <row r="152" spans="1:5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</row>
    <row r="153" spans="1:5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</row>
    <row r="154" spans="1:5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</row>
    <row r="155" spans="1:5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</row>
    <row r="156" spans="1:5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</row>
    <row r="157" spans="1:5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</row>
    <row r="158" spans="1:5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</row>
    <row r="159" spans="1:5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</row>
    <row r="160" spans="1:5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</row>
    <row r="161" spans="1:5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</row>
    <row r="162" spans="1:5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</row>
    <row r="163" spans="1:5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</row>
    <row r="164" spans="1:5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</row>
    <row r="165" spans="1:5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</row>
    <row r="166" spans="1:5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</row>
    <row r="167" spans="1:5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</row>
    <row r="168" spans="1:5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</row>
    <row r="169" spans="1:5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</row>
    <row r="170" spans="1:5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</row>
    <row r="171" spans="1:5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</row>
    <row r="172" spans="1:5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</row>
    <row r="173" spans="1:5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</row>
    <row r="174" spans="1:5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</row>
    <row r="175" spans="1:5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</row>
    <row r="176" spans="1:5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</row>
    <row r="177" spans="1:5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</row>
    <row r="178" spans="1:5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</row>
    <row r="179" spans="1:5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</row>
    <row r="180" spans="1:5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</row>
    <row r="181" spans="1:5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</row>
    <row r="182" spans="1:5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</row>
    <row r="183" spans="1:5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</row>
    <row r="184" spans="1:5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</row>
    <row r="185" spans="1:5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</row>
    <row r="186" spans="1:5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</row>
    <row r="187" spans="1:5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</row>
    <row r="188" spans="1:5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</row>
    <row r="189" spans="1:5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</row>
    <row r="190" spans="1:5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</row>
    <row r="191" spans="1:5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</row>
    <row r="192" spans="1:5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</row>
    <row r="193" spans="1:5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</row>
    <row r="194" spans="1:5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</row>
    <row r="195" spans="1:5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</row>
    <row r="196" spans="1:5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</row>
    <row r="197" spans="1:5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</row>
    <row r="198" spans="1:5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</row>
    <row r="199" spans="1:5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</row>
    <row r="200" spans="1:5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</row>
    <row r="201" spans="1:5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</row>
    <row r="202" spans="1:5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</row>
    <row r="203" spans="1:5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</row>
    <row r="204" spans="1:5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</row>
    <row r="205" spans="1:5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</row>
    <row r="206" spans="1:5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</row>
    <row r="207" spans="1:5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</row>
    <row r="208" spans="1:5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</row>
    <row r="209" spans="1:5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</row>
    <row r="210" spans="1:5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</row>
    <row r="211" spans="1:5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</row>
    <row r="212" spans="1:5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</row>
    <row r="213" spans="1:5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</row>
    <row r="214" spans="1:5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</row>
    <row r="215" spans="1:5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</row>
    <row r="216" spans="1:5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</row>
    <row r="217" spans="1:5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</row>
    <row r="218" spans="1:5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</row>
    <row r="219" spans="1:5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</row>
    <row r="220" spans="1:5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</row>
    <row r="221" spans="1:5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</row>
    <row r="222" spans="1:5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</row>
    <row r="223" spans="1:5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</row>
    <row r="224" spans="1:5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</row>
    <row r="225" spans="1:5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</row>
    <row r="226" spans="1:5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</row>
    <row r="227" spans="1:5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</row>
    <row r="228" spans="1:5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</row>
    <row r="229" spans="1:5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</row>
    <row r="230" spans="1:5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</row>
    <row r="231" spans="1:5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</row>
    <row r="232" spans="1:5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</row>
    <row r="233" spans="1:5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</row>
    <row r="234" spans="1:5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</row>
    <row r="235" spans="1:5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</row>
    <row r="236" spans="1:5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</row>
    <row r="237" spans="1:5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</row>
    <row r="238" spans="1:5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</row>
    <row r="239" spans="1:5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</row>
    <row r="240" spans="1:5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</row>
    <row r="241" spans="1:5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</row>
    <row r="242" spans="1:5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</row>
    <row r="243" spans="1:5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</row>
    <row r="244" spans="1:5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</row>
    <row r="245" spans="1:5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</row>
    <row r="246" spans="1:5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</row>
    <row r="247" spans="1:5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</row>
    <row r="248" spans="1:5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</row>
    <row r="249" spans="1:5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</row>
    <row r="250" spans="1:5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</row>
    <row r="251" spans="1:5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</row>
    <row r="252" spans="1:5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</row>
    <row r="253" spans="1:5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</row>
    <row r="254" spans="1:5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</row>
    <row r="255" spans="1:5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</row>
    <row r="256" spans="1:5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</row>
    <row r="257" spans="1:5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</row>
    <row r="258" spans="1:5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</row>
    <row r="259" spans="1:5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</row>
    <row r="260" spans="1:5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</row>
    <row r="261" spans="1:5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</row>
    <row r="262" spans="1:5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</row>
    <row r="263" spans="1:5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</row>
    <row r="264" spans="1:5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</row>
    <row r="265" spans="1:5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</row>
    <row r="266" spans="1:5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</row>
    <row r="267" spans="1:5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</row>
    <row r="268" spans="1:5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</row>
    <row r="269" spans="1:5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</row>
    <row r="270" spans="1:5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</row>
    <row r="271" spans="1:5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</row>
    <row r="272" spans="1:5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</row>
    <row r="273" spans="1:5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</row>
    <row r="274" spans="1:5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</row>
    <row r="275" spans="1:5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</row>
    <row r="276" spans="1:5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</row>
    <row r="277" spans="1:5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</row>
    <row r="278" spans="1:5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</row>
    <row r="279" spans="1:5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</row>
    <row r="280" spans="1:5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</row>
    <row r="281" spans="1:5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</row>
    <row r="282" spans="1:5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</row>
    <row r="283" spans="1:5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</row>
    <row r="284" spans="1:5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</row>
    <row r="285" spans="1:5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</row>
    <row r="286" spans="1:5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</row>
    <row r="287" spans="1:5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</row>
    <row r="288" spans="1:5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</row>
    <row r="289" spans="1:5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</row>
    <row r="290" spans="1:5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</row>
    <row r="291" spans="1:5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</row>
    <row r="292" spans="1:5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</row>
    <row r="293" spans="1:5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</row>
    <row r="294" spans="1:5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</row>
    <row r="295" spans="1:5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</row>
    <row r="296" spans="1:5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</row>
    <row r="297" spans="1:5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</row>
    <row r="298" spans="1:5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</row>
    <row r="299" spans="1:5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</row>
    <row r="300" spans="1:5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</row>
    <row r="301" spans="1:5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</row>
    <row r="302" spans="1:5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</row>
    <row r="303" spans="1:5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</row>
    <row r="304" spans="1:5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</row>
    <row r="305" spans="1:5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</row>
    <row r="306" spans="1:5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</row>
    <row r="307" spans="1:5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</row>
    <row r="308" spans="1:5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</row>
    <row r="309" spans="1:5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</row>
    <row r="310" spans="1:5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</row>
    <row r="311" spans="1:5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</row>
    <row r="312" spans="1:5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</row>
    <row r="313" spans="1:5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</row>
    <row r="314" spans="1:5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</row>
    <row r="315" spans="1:5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</row>
    <row r="316" spans="1:5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</row>
    <row r="317" spans="1:5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</row>
    <row r="318" spans="1:5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</row>
    <row r="319" spans="1:5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</row>
    <row r="320" spans="1:5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</row>
    <row r="321" spans="1:5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</row>
    <row r="322" spans="1:5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R322"/>
      <c r="AS322"/>
      <c r="AT322"/>
      <c r="AU322"/>
      <c r="AV322"/>
      <c r="AW322"/>
    </row>
    <row r="323" spans="1:5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R323"/>
      <c r="AS323"/>
      <c r="AT323"/>
      <c r="AU323"/>
      <c r="AV323"/>
      <c r="AW323"/>
    </row>
    <row r="324" spans="1:5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R324"/>
      <c r="AS324"/>
      <c r="AT324"/>
      <c r="AU324"/>
      <c r="AV324"/>
      <c r="AW324"/>
    </row>
    <row r="325" spans="1:51" x14ac:dyDescent="0.2"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R325"/>
      <c r="AS325"/>
      <c r="AT325"/>
      <c r="AU325"/>
      <c r="AV325"/>
      <c r="AW325"/>
    </row>
    <row r="326" spans="1:51" x14ac:dyDescent="0.2"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R326"/>
      <c r="AS326"/>
      <c r="AT326"/>
      <c r="AU326"/>
      <c r="AV326"/>
      <c r="AW326"/>
    </row>
    <row r="327" spans="1:51" x14ac:dyDescent="0.2"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 s="118"/>
      <c r="AH327" s="118"/>
      <c r="AI327" s="119" t="s">
        <v>54</v>
      </c>
      <c r="AJ327" s="118"/>
      <c r="AK327" s="118"/>
      <c r="AL327" s="118"/>
      <c r="AM327" s="118"/>
      <c r="AN327" s="118"/>
      <c r="AO327" s="118"/>
      <c r="AP327" s="118"/>
      <c r="AR327"/>
      <c r="AS327"/>
      <c r="AT327"/>
      <c r="AU327"/>
      <c r="AV327"/>
      <c r="AW327"/>
    </row>
    <row r="328" spans="1:51" x14ac:dyDescent="0.2"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 s="118"/>
      <c r="AH328" s="118"/>
      <c r="AI328" s="119" t="s">
        <v>54</v>
      </c>
      <c r="AJ328" s="118"/>
      <c r="AK328" s="118"/>
      <c r="AL328" s="118"/>
      <c r="AM328" s="118"/>
      <c r="AN328" s="118"/>
      <c r="AO328" s="118"/>
      <c r="AP328" s="118"/>
      <c r="AR328"/>
      <c r="AS328"/>
      <c r="AT328"/>
      <c r="AU328"/>
      <c r="AV328"/>
      <c r="AW328"/>
    </row>
    <row r="329" spans="1:51" x14ac:dyDescent="0.2"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R329"/>
      <c r="AS329"/>
      <c r="AT329"/>
      <c r="AU329"/>
      <c r="AV329"/>
      <c r="AW329"/>
    </row>
    <row r="330" spans="1:51" x14ac:dyDescent="0.2"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R330"/>
      <c r="AS330"/>
      <c r="AT330"/>
      <c r="AU330"/>
      <c r="AV330"/>
      <c r="AW330"/>
    </row>
    <row r="331" spans="1:51" x14ac:dyDescent="0.2"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R331"/>
      <c r="AS331"/>
      <c r="AT331"/>
      <c r="AU331"/>
      <c r="AV331"/>
      <c r="AW331"/>
    </row>
    <row r="332" spans="1:51" x14ac:dyDescent="0.2"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R332"/>
      <c r="AS332"/>
      <c r="AT332"/>
      <c r="AU332"/>
      <c r="AV332"/>
      <c r="AW332"/>
    </row>
    <row r="333" spans="1:51" x14ac:dyDescent="0.2"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R333"/>
      <c r="AS333"/>
      <c r="AT333"/>
      <c r="AU333"/>
      <c r="AV333"/>
      <c r="AW333"/>
    </row>
    <row r="334" spans="1:51" x14ac:dyDescent="0.2"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R334"/>
      <c r="AS334"/>
      <c r="AT334"/>
      <c r="AU334"/>
      <c r="AV334"/>
      <c r="AW334"/>
    </row>
    <row r="335" spans="1:51" x14ac:dyDescent="0.2"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R335"/>
      <c r="AS335"/>
      <c r="AT335"/>
      <c r="AU335"/>
      <c r="AV335"/>
      <c r="AW335"/>
    </row>
    <row r="336" spans="1:51" x14ac:dyDescent="0.2"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R336"/>
      <c r="AS336"/>
      <c r="AT336"/>
      <c r="AU336"/>
      <c r="AV336"/>
      <c r="AW336"/>
    </row>
    <row r="337" spans="14:49" x14ac:dyDescent="0.2"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R337"/>
      <c r="AS337"/>
      <c r="AT337"/>
      <c r="AU337"/>
      <c r="AV337"/>
      <c r="AW337"/>
    </row>
    <row r="338" spans="14:49" x14ac:dyDescent="0.2"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R338"/>
      <c r="AS338"/>
      <c r="AT338"/>
      <c r="AU338"/>
      <c r="AV338"/>
      <c r="AW338"/>
    </row>
    <row r="339" spans="14:49" x14ac:dyDescent="0.2"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R339"/>
      <c r="AS339"/>
      <c r="AT339"/>
      <c r="AU339"/>
      <c r="AV339"/>
      <c r="AW339"/>
    </row>
    <row r="340" spans="14:49" x14ac:dyDescent="0.2"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R340"/>
      <c r="AS340"/>
      <c r="AT340"/>
      <c r="AU340"/>
      <c r="AV340"/>
      <c r="AW340"/>
    </row>
    <row r="341" spans="14:49" x14ac:dyDescent="0.2"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R341"/>
      <c r="AS341"/>
      <c r="AT341"/>
      <c r="AU341"/>
      <c r="AV341"/>
      <c r="AW341"/>
    </row>
    <row r="342" spans="14:49" x14ac:dyDescent="0.2"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R342"/>
      <c r="AS342"/>
      <c r="AT342"/>
      <c r="AU342"/>
      <c r="AV342"/>
      <c r="AW342"/>
    </row>
    <row r="343" spans="14:49" x14ac:dyDescent="0.2"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R343"/>
      <c r="AS343"/>
      <c r="AT343"/>
      <c r="AU343"/>
      <c r="AV343"/>
      <c r="AW343"/>
    </row>
    <row r="344" spans="14:49" x14ac:dyDescent="0.2"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R344"/>
      <c r="AS344"/>
      <c r="AT344"/>
      <c r="AU344"/>
      <c r="AV344"/>
      <c r="AW344"/>
    </row>
    <row r="345" spans="14:49" x14ac:dyDescent="0.2"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R345"/>
      <c r="AS345"/>
      <c r="AT345"/>
      <c r="AU345"/>
      <c r="AV345"/>
      <c r="AW345"/>
    </row>
    <row r="346" spans="14:49" x14ac:dyDescent="0.2"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R346"/>
      <c r="AS346"/>
      <c r="AT346"/>
      <c r="AU346"/>
      <c r="AV346"/>
      <c r="AW346"/>
    </row>
    <row r="347" spans="14:49" x14ac:dyDescent="0.2"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R347"/>
      <c r="AS347"/>
      <c r="AT347"/>
      <c r="AU347"/>
      <c r="AV347"/>
      <c r="AW347"/>
    </row>
    <row r="348" spans="14:49" x14ac:dyDescent="0.2"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R348"/>
      <c r="AS348"/>
      <c r="AT348"/>
      <c r="AU348"/>
      <c r="AV348"/>
      <c r="AW348"/>
    </row>
    <row r="349" spans="14:49" x14ac:dyDescent="0.2"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M349" s="118"/>
      <c r="AN349" s="118"/>
      <c r="AO349" s="118"/>
      <c r="AR349"/>
      <c r="AS349"/>
      <c r="AT349"/>
      <c r="AU349"/>
      <c r="AV349"/>
      <c r="AW349"/>
    </row>
    <row r="350" spans="14:49" x14ac:dyDescent="0.2"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M350" s="118"/>
      <c r="AN350" s="118"/>
      <c r="AO350" s="118"/>
      <c r="AR350"/>
      <c r="AS350"/>
      <c r="AT350"/>
      <c r="AU350"/>
      <c r="AV350"/>
      <c r="AW350"/>
    </row>
    <row r="351" spans="14:49" x14ac:dyDescent="0.2"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M351" s="118"/>
      <c r="AN351" s="118"/>
      <c r="AO351" s="118"/>
      <c r="AR351"/>
      <c r="AS351"/>
      <c r="AT351"/>
      <c r="AU351"/>
      <c r="AV351"/>
      <c r="AW351"/>
    </row>
    <row r="352" spans="14:49" x14ac:dyDescent="0.2"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M352" s="118"/>
      <c r="AN352" s="118"/>
      <c r="AO352" s="118"/>
      <c r="AR352"/>
      <c r="AS352"/>
      <c r="AT352"/>
      <c r="AU352"/>
      <c r="AV352"/>
      <c r="AW352"/>
    </row>
    <row r="353" spans="14:49" x14ac:dyDescent="0.2"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M353" s="118"/>
      <c r="AN353" s="118"/>
      <c r="AO353" s="118"/>
      <c r="AR353"/>
      <c r="AS353"/>
      <c r="AT353"/>
      <c r="AU353"/>
      <c r="AV353"/>
      <c r="AW353"/>
    </row>
    <row r="354" spans="14:49" x14ac:dyDescent="0.2"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M354" s="118"/>
      <c r="AN354" s="118"/>
      <c r="AO354" s="118"/>
      <c r="AR354"/>
      <c r="AS354"/>
      <c r="AT354"/>
      <c r="AU354"/>
      <c r="AV354"/>
      <c r="AW354"/>
    </row>
    <row r="355" spans="14:49" x14ac:dyDescent="0.2"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M355" s="118"/>
      <c r="AN355" s="118"/>
      <c r="AO355" s="118"/>
      <c r="AR355"/>
      <c r="AS355"/>
      <c r="AT355"/>
      <c r="AU355"/>
      <c r="AV355"/>
      <c r="AW355"/>
    </row>
    <row r="356" spans="14:49" x14ac:dyDescent="0.2"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M356" s="118"/>
      <c r="AN356" s="118"/>
      <c r="AO356" s="118"/>
      <c r="AR356"/>
      <c r="AS356"/>
      <c r="AT356"/>
      <c r="AU356"/>
      <c r="AV356"/>
      <c r="AW356"/>
    </row>
    <row r="357" spans="14:49" x14ac:dyDescent="0.2"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M357" s="118"/>
      <c r="AN357" s="118"/>
      <c r="AO357" s="118"/>
      <c r="AR357"/>
      <c r="AS357"/>
      <c r="AT357"/>
      <c r="AU357"/>
      <c r="AV357"/>
      <c r="AW357"/>
    </row>
    <row r="358" spans="14:49" x14ac:dyDescent="0.2"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M358" s="118"/>
      <c r="AN358" s="118"/>
      <c r="AO358" s="118"/>
      <c r="AR358"/>
      <c r="AS358"/>
      <c r="AT358"/>
      <c r="AU358"/>
      <c r="AV358"/>
      <c r="AW358"/>
    </row>
    <row r="359" spans="14:49" x14ac:dyDescent="0.2"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M359" s="118"/>
      <c r="AN359" s="118"/>
      <c r="AO359" s="118"/>
      <c r="AR359"/>
      <c r="AS359"/>
      <c r="AT359"/>
      <c r="AU359"/>
      <c r="AV359"/>
      <c r="AW359"/>
    </row>
    <row r="360" spans="14:49" x14ac:dyDescent="0.2"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M360" s="118"/>
      <c r="AN360" s="118"/>
      <c r="AO360" s="118"/>
      <c r="AR360"/>
      <c r="AS360"/>
      <c r="AT360"/>
      <c r="AU360"/>
      <c r="AV360"/>
      <c r="AW360"/>
    </row>
    <row r="361" spans="14:49" x14ac:dyDescent="0.2"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M361" s="118"/>
      <c r="AN361" s="118"/>
      <c r="AO361" s="118"/>
      <c r="AR361"/>
      <c r="AS361"/>
      <c r="AT361"/>
      <c r="AU361"/>
      <c r="AV361"/>
      <c r="AW361"/>
    </row>
    <row r="362" spans="14:49" x14ac:dyDescent="0.2"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M362" s="118"/>
      <c r="AN362" s="118"/>
      <c r="AO362" s="118"/>
      <c r="AR362"/>
      <c r="AS362"/>
      <c r="AT362"/>
      <c r="AU362"/>
      <c r="AV362"/>
      <c r="AW362"/>
    </row>
    <row r="363" spans="14:49" x14ac:dyDescent="0.2"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M363" s="118"/>
      <c r="AN363" s="118"/>
      <c r="AO363" s="118"/>
      <c r="AR363"/>
      <c r="AS363"/>
      <c r="AT363"/>
      <c r="AU363"/>
      <c r="AV363"/>
      <c r="AW363"/>
    </row>
    <row r="364" spans="14:49" x14ac:dyDescent="0.2"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M364" s="118"/>
      <c r="AN364" s="118"/>
      <c r="AO364" s="118"/>
      <c r="AR364"/>
      <c r="AS364"/>
      <c r="AT364"/>
      <c r="AU364"/>
      <c r="AV364"/>
      <c r="AW364"/>
    </row>
    <row r="365" spans="14:49" x14ac:dyDescent="0.2"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M365" s="118"/>
      <c r="AN365" s="118"/>
      <c r="AO365" s="118"/>
      <c r="AR365"/>
      <c r="AS365"/>
      <c r="AT365"/>
      <c r="AU365"/>
      <c r="AV365"/>
      <c r="AW365"/>
    </row>
    <row r="366" spans="14:49" x14ac:dyDescent="0.2"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M366" s="118"/>
      <c r="AN366" s="118"/>
      <c r="AO366" s="118"/>
      <c r="AR366"/>
      <c r="AS366"/>
      <c r="AT366"/>
      <c r="AU366"/>
      <c r="AV366"/>
      <c r="AW366"/>
    </row>
    <row r="367" spans="14:49" x14ac:dyDescent="0.2"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M367" s="118"/>
      <c r="AN367" s="118"/>
      <c r="AO367" s="118"/>
      <c r="AR367"/>
      <c r="AS367"/>
      <c r="AT367"/>
      <c r="AU367"/>
      <c r="AV367"/>
      <c r="AW367"/>
    </row>
    <row r="368" spans="14:49" x14ac:dyDescent="0.2"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M368" s="118"/>
      <c r="AN368" s="118"/>
      <c r="AO368" s="118"/>
      <c r="AR368"/>
      <c r="AS368"/>
      <c r="AT368"/>
      <c r="AU368"/>
      <c r="AV368"/>
      <c r="AW368"/>
    </row>
    <row r="369" spans="14:49" x14ac:dyDescent="0.2"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M369" s="118"/>
      <c r="AN369" s="118"/>
      <c r="AO369" s="118"/>
      <c r="AR369"/>
      <c r="AS369"/>
      <c r="AT369"/>
      <c r="AU369"/>
      <c r="AV369"/>
      <c r="AW369"/>
    </row>
    <row r="370" spans="14:49" x14ac:dyDescent="0.2"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M370" s="118"/>
      <c r="AN370" s="118"/>
      <c r="AO370" s="118"/>
      <c r="AR370"/>
      <c r="AS370"/>
      <c r="AT370"/>
      <c r="AU370"/>
      <c r="AV370"/>
      <c r="AW370"/>
    </row>
    <row r="371" spans="14:49" x14ac:dyDescent="0.2"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M371" s="118"/>
      <c r="AN371" s="118"/>
      <c r="AO371" s="118"/>
      <c r="AR371"/>
      <c r="AS371"/>
      <c r="AT371"/>
      <c r="AU371"/>
      <c r="AV371"/>
      <c r="AW371"/>
    </row>
    <row r="372" spans="14:49" x14ac:dyDescent="0.2"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M372" s="118"/>
      <c r="AN372" s="118"/>
      <c r="AO372" s="118"/>
      <c r="AR372"/>
      <c r="AS372"/>
      <c r="AT372"/>
      <c r="AU372"/>
      <c r="AV372"/>
      <c r="AW372"/>
    </row>
    <row r="373" spans="14:49" x14ac:dyDescent="0.2"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M373" s="118"/>
      <c r="AN373" s="118"/>
      <c r="AO373" s="118"/>
      <c r="AR373"/>
      <c r="AS373"/>
      <c r="AT373"/>
      <c r="AU373"/>
      <c r="AV373"/>
      <c r="AW373"/>
    </row>
    <row r="374" spans="14:49" x14ac:dyDescent="0.2"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M374" s="118"/>
      <c r="AN374" s="118"/>
      <c r="AO374" s="118"/>
      <c r="AR374"/>
      <c r="AS374"/>
      <c r="AT374"/>
      <c r="AU374"/>
      <c r="AV374"/>
      <c r="AW374"/>
    </row>
    <row r="375" spans="14:49" x14ac:dyDescent="0.2"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M375" s="118"/>
      <c r="AN375" s="118"/>
      <c r="AO375" s="118"/>
      <c r="AR375"/>
      <c r="AS375"/>
      <c r="AT375"/>
      <c r="AU375"/>
      <c r="AV375"/>
      <c r="AW375"/>
    </row>
    <row r="376" spans="14:49" x14ac:dyDescent="0.2"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M376" s="118"/>
      <c r="AN376" s="118"/>
      <c r="AO376" s="118"/>
      <c r="AR376"/>
      <c r="AS376"/>
      <c r="AT376"/>
      <c r="AU376"/>
      <c r="AV376"/>
      <c r="AW376"/>
    </row>
    <row r="377" spans="14:49" x14ac:dyDescent="0.2"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M377" s="118"/>
      <c r="AN377" s="118"/>
      <c r="AO377" s="118"/>
      <c r="AR377"/>
      <c r="AS377"/>
      <c r="AT377"/>
      <c r="AU377"/>
      <c r="AV377"/>
      <c r="AW377"/>
    </row>
    <row r="378" spans="14:49" x14ac:dyDescent="0.2"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M378" s="118"/>
      <c r="AN378" s="118"/>
      <c r="AO378" s="118"/>
      <c r="AR378"/>
      <c r="AS378"/>
      <c r="AT378"/>
      <c r="AU378"/>
      <c r="AV378"/>
      <c r="AW378"/>
    </row>
    <row r="379" spans="14:49" x14ac:dyDescent="0.2"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M379" s="118"/>
      <c r="AN379" s="118"/>
      <c r="AO379" s="118"/>
      <c r="AR379"/>
      <c r="AS379"/>
      <c r="AT379"/>
      <c r="AU379"/>
      <c r="AV379"/>
      <c r="AW379"/>
    </row>
    <row r="380" spans="14:49" x14ac:dyDescent="0.2"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M380" s="118"/>
      <c r="AN380" s="118"/>
      <c r="AO380" s="118"/>
      <c r="AR380"/>
      <c r="AS380"/>
      <c r="AT380"/>
      <c r="AU380"/>
      <c r="AV380"/>
      <c r="AW380"/>
    </row>
    <row r="381" spans="14:49" x14ac:dyDescent="0.2"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M381" s="118"/>
      <c r="AN381" s="118"/>
      <c r="AO381" s="118"/>
      <c r="AR381"/>
      <c r="AS381"/>
      <c r="AT381"/>
      <c r="AU381"/>
      <c r="AV381"/>
      <c r="AW381"/>
    </row>
    <row r="382" spans="14:49" x14ac:dyDescent="0.2"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M382" s="118"/>
      <c r="AN382" s="118"/>
      <c r="AO382" s="118"/>
      <c r="AR382"/>
      <c r="AS382"/>
      <c r="AT382"/>
      <c r="AU382"/>
      <c r="AV382"/>
      <c r="AW382"/>
    </row>
    <row r="383" spans="14:49" x14ac:dyDescent="0.2"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M383" s="118"/>
      <c r="AN383" s="118"/>
      <c r="AO383" s="118"/>
      <c r="AR383"/>
      <c r="AS383"/>
      <c r="AT383"/>
      <c r="AU383"/>
      <c r="AV383"/>
      <c r="AW383"/>
    </row>
    <row r="384" spans="14:49" x14ac:dyDescent="0.2"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M384" s="118"/>
      <c r="AN384" s="118"/>
      <c r="AO384" s="118"/>
      <c r="AR384"/>
      <c r="AS384"/>
      <c r="AT384"/>
      <c r="AU384"/>
      <c r="AV384"/>
      <c r="AW384"/>
    </row>
    <row r="385" spans="14:49" x14ac:dyDescent="0.2"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M385" s="118"/>
      <c r="AN385" s="118"/>
      <c r="AO385" s="118"/>
      <c r="AR385"/>
      <c r="AS385"/>
      <c r="AT385"/>
      <c r="AU385"/>
      <c r="AV385"/>
      <c r="AW385"/>
    </row>
    <row r="386" spans="14:49" x14ac:dyDescent="0.2"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M386" s="118"/>
      <c r="AN386" s="118"/>
      <c r="AO386" s="118"/>
      <c r="AR386"/>
      <c r="AS386"/>
      <c r="AT386"/>
      <c r="AU386"/>
      <c r="AV386"/>
      <c r="AW386"/>
    </row>
    <row r="387" spans="14:49" x14ac:dyDescent="0.2"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M387" s="118"/>
      <c r="AN387" s="118"/>
      <c r="AO387" s="118"/>
      <c r="AR387"/>
      <c r="AS387"/>
      <c r="AT387"/>
      <c r="AU387"/>
      <c r="AV387"/>
      <c r="AW387"/>
    </row>
    <row r="388" spans="14:49" x14ac:dyDescent="0.2"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M388" s="118"/>
      <c r="AN388" s="118"/>
      <c r="AO388" s="118"/>
      <c r="AR388"/>
      <c r="AS388"/>
      <c r="AT388"/>
      <c r="AU388"/>
      <c r="AV388"/>
      <c r="AW388"/>
    </row>
    <row r="389" spans="14:49" x14ac:dyDescent="0.2"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M389" s="118"/>
      <c r="AN389" s="118"/>
      <c r="AO389" s="118"/>
      <c r="AR389"/>
      <c r="AS389"/>
      <c r="AT389"/>
      <c r="AU389"/>
      <c r="AV389"/>
      <c r="AW389"/>
    </row>
    <row r="390" spans="14:49" x14ac:dyDescent="0.2"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M390" s="118"/>
      <c r="AN390" s="118"/>
      <c r="AO390" s="118"/>
      <c r="AR390"/>
      <c r="AS390"/>
      <c r="AT390"/>
      <c r="AU390"/>
      <c r="AV390"/>
      <c r="AW390"/>
    </row>
    <row r="391" spans="14:49" x14ac:dyDescent="0.2"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M391" s="118"/>
      <c r="AN391" s="118"/>
      <c r="AO391" s="118"/>
      <c r="AR391"/>
      <c r="AS391"/>
      <c r="AT391"/>
      <c r="AU391"/>
      <c r="AV391"/>
      <c r="AW391"/>
    </row>
    <row r="392" spans="14:49" x14ac:dyDescent="0.2"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M392" s="118"/>
      <c r="AN392" s="118"/>
      <c r="AO392" s="118"/>
      <c r="AR392"/>
      <c r="AS392"/>
      <c r="AT392"/>
      <c r="AU392"/>
      <c r="AV392"/>
      <c r="AW392"/>
    </row>
    <row r="393" spans="14:49" x14ac:dyDescent="0.2"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M393" s="118"/>
      <c r="AN393" s="118"/>
      <c r="AO393" s="118"/>
      <c r="AR393"/>
      <c r="AS393"/>
      <c r="AT393"/>
      <c r="AU393"/>
      <c r="AV393"/>
      <c r="AW393"/>
    </row>
    <row r="394" spans="14:49" x14ac:dyDescent="0.2"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M394" s="118"/>
      <c r="AN394" s="118"/>
      <c r="AO394" s="118"/>
      <c r="AR394"/>
      <c r="AS394"/>
      <c r="AT394"/>
      <c r="AU394"/>
      <c r="AV394"/>
      <c r="AW394"/>
    </row>
    <row r="395" spans="14:49" x14ac:dyDescent="0.2"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M395" s="118"/>
      <c r="AN395" s="118"/>
      <c r="AO395" s="118"/>
      <c r="AR395"/>
      <c r="AS395"/>
      <c r="AT395"/>
      <c r="AU395"/>
      <c r="AV395"/>
      <c r="AW395"/>
    </row>
    <row r="396" spans="14:49" x14ac:dyDescent="0.2"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M396" s="118"/>
      <c r="AN396" s="118"/>
      <c r="AO396" s="118"/>
      <c r="AR396"/>
      <c r="AS396"/>
      <c r="AT396"/>
      <c r="AU396"/>
      <c r="AV396"/>
      <c r="AW396"/>
    </row>
    <row r="397" spans="14:49" x14ac:dyDescent="0.2"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M397" s="118"/>
      <c r="AN397" s="118"/>
      <c r="AO397" s="118"/>
      <c r="AR397"/>
      <c r="AS397"/>
      <c r="AT397"/>
      <c r="AU397"/>
      <c r="AV397"/>
      <c r="AW397"/>
    </row>
    <row r="398" spans="14:49" x14ac:dyDescent="0.2"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M398" s="118"/>
      <c r="AN398" s="118"/>
      <c r="AO398" s="118"/>
      <c r="AR398"/>
      <c r="AS398"/>
      <c r="AT398"/>
      <c r="AU398"/>
      <c r="AV398"/>
      <c r="AW398"/>
    </row>
    <row r="399" spans="14:49" x14ac:dyDescent="0.2"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M399" s="118"/>
      <c r="AN399" s="118"/>
      <c r="AO399" s="118"/>
      <c r="AR399"/>
      <c r="AS399"/>
      <c r="AT399"/>
      <c r="AU399"/>
      <c r="AV399"/>
      <c r="AW399"/>
    </row>
    <row r="400" spans="14:49" x14ac:dyDescent="0.2"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M400" s="118"/>
      <c r="AN400" s="118"/>
      <c r="AO400" s="118"/>
      <c r="AR400"/>
      <c r="AS400"/>
      <c r="AT400"/>
      <c r="AU400"/>
      <c r="AV400"/>
      <c r="AW400"/>
    </row>
    <row r="401" spans="14:49" x14ac:dyDescent="0.2"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M401" s="118"/>
      <c r="AN401" s="118"/>
      <c r="AO401" s="118"/>
      <c r="AR401"/>
      <c r="AS401"/>
      <c r="AT401"/>
      <c r="AU401"/>
      <c r="AV401"/>
      <c r="AW401"/>
    </row>
    <row r="402" spans="14:49" x14ac:dyDescent="0.2"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M402" s="118"/>
      <c r="AN402" s="118"/>
      <c r="AO402" s="118"/>
      <c r="AR402"/>
      <c r="AS402"/>
      <c r="AT402"/>
      <c r="AU402"/>
      <c r="AV402"/>
      <c r="AW402"/>
    </row>
    <row r="403" spans="14:49" x14ac:dyDescent="0.2"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M403" s="118"/>
      <c r="AN403" s="118"/>
      <c r="AO403" s="118"/>
      <c r="AR403"/>
      <c r="AS403"/>
      <c r="AT403"/>
      <c r="AU403"/>
      <c r="AV403"/>
      <c r="AW403"/>
    </row>
    <row r="404" spans="14:49" x14ac:dyDescent="0.2"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M404" s="118"/>
      <c r="AN404" s="118"/>
      <c r="AO404" s="118"/>
      <c r="AR404"/>
      <c r="AS404"/>
      <c r="AT404"/>
      <c r="AU404"/>
      <c r="AV404"/>
      <c r="AW404"/>
    </row>
    <row r="405" spans="14:49" x14ac:dyDescent="0.2"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M405" s="118"/>
      <c r="AN405" s="118"/>
      <c r="AO405" s="118"/>
      <c r="AR405"/>
      <c r="AS405"/>
      <c r="AT405"/>
      <c r="AU405"/>
      <c r="AV405"/>
      <c r="AW405"/>
    </row>
    <row r="406" spans="14:49" x14ac:dyDescent="0.2"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M406" s="118"/>
      <c r="AN406" s="118"/>
      <c r="AO406" s="118"/>
      <c r="AR406"/>
      <c r="AS406"/>
      <c r="AT406"/>
      <c r="AU406"/>
      <c r="AV406"/>
      <c r="AW406"/>
    </row>
    <row r="407" spans="14:49" x14ac:dyDescent="0.2"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M407" s="118"/>
      <c r="AN407" s="118"/>
      <c r="AO407" s="118"/>
      <c r="AR407"/>
      <c r="AS407"/>
      <c r="AT407"/>
      <c r="AU407"/>
      <c r="AV407"/>
      <c r="AW407"/>
    </row>
    <row r="408" spans="14:49" x14ac:dyDescent="0.2"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M408" s="118"/>
      <c r="AN408" s="118"/>
      <c r="AO408" s="118"/>
      <c r="AR408"/>
      <c r="AS408"/>
      <c r="AT408"/>
      <c r="AU408"/>
      <c r="AV408"/>
      <c r="AW408"/>
    </row>
    <row r="409" spans="14:49" x14ac:dyDescent="0.2"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M409" s="118"/>
      <c r="AN409" s="118"/>
      <c r="AO409" s="118"/>
      <c r="AR409"/>
      <c r="AS409"/>
      <c r="AT409"/>
      <c r="AU409"/>
      <c r="AV409"/>
      <c r="AW409"/>
    </row>
    <row r="410" spans="14:49" x14ac:dyDescent="0.2"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M410" s="118"/>
      <c r="AN410" s="118"/>
      <c r="AO410" s="118"/>
      <c r="AR410"/>
      <c r="AS410"/>
      <c r="AT410"/>
      <c r="AU410"/>
      <c r="AV410"/>
      <c r="AW410"/>
    </row>
    <row r="411" spans="14:49" x14ac:dyDescent="0.2"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M411" s="118"/>
      <c r="AN411" s="118"/>
      <c r="AO411" s="118"/>
      <c r="AR411"/>
      <c r="AS411"/>
      <c r="AT411"/>
      <c r="AU411"/>
      <c r="AV411"/>
      <c r="AW411"/>
    </row>
    <row r="412" spans="14:49" x14ac:dyDescent="0.2"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M412" s="118"/>
      <c r="AN412" s="118"/>
      <c r="AO412" s="118"/>
      <c r="AR412"/>
      <c r="AS412"/>
      <c r="AT412"/>
      <c r="AU412"/>
      <c r="AV412"/>
      <c r="AW412"/>
    </row>
    <row r="413" spans="14:49" x14ac:dyDescent="0.2"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M413" s="118"/>
      <c r="AN413" s="118"/>
      <c r="AO413" s="118"/>
      <c r="AR413"/>
      <c r="AS413"/>
      <c r="AT413"/>
      <c r="AU413"/>
      <c r="AV413"/>
      <c r="AW413"/>
    </row>
    <row r="414" spans="14:49" x14ac:dyDescent="0.2"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M414" s="118"/>
      <c r="AN414" s="118"/>
      <c r="AO414" s="118"/>
      <c r="AR414"/>
      <c r="AS414"/>
      <c r="AT414"/>
      <c r="AU414"/>
      <c r="AV414"/>
      <c r="AW414"/>
    </row>
    <row r="415" spans="14:49" x14ac:dyDescent="0.2"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M415" s="118"/>
      <c r="AN415" s="118"/>
      <c r="AO415" s="118"/>
      <c r="AR415"/>
      <c r="AS415"/>
      <c r="AT415"/>
      <c r="AU415"/>
      <c r="AV415"/>
      <c r="AW415"/>
    </row>
    <row r="416" spans="14:49" x14ac:dyDescent="0.2"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M416" s="118"/>
      <c r="AN416" s="118"/>
      <c r="AO416" s="118"/>
      <c r="AR416"/>
      <c r="AS416"/>
      <c r="AT416"/>
      <c r="AU416"/>
      <c r="AV416"/>
      <c r="AW416"/>
    </row>
    <row r="417" spans="14:49" x14ac:dyDescent="0.2"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M417" s="118"/>
      <c r="AN417" s="118"/>
      <c r="AO417" s="118"/>
      <c r="AR417"/>
      <c r="AS417"/>
      <c r="AT417"/>
      <c r="AU417"/>
      <c r="AV417"/>
      <c r="AW417"/>
    </row>
    <row r="418" spans="14:49" x14ac:dyDescent="0.2"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M418" s="118"/>
      <c r="AN418" s="118"/>
      <c r="AO418" s="118"/>
      <c r="AR418"/>
      <c r="AS418"/>
      <c r="AT418"/>
      <c r="AU418"/>
      <c r="AV418"/>
      <c r="AW418"/>
    </row>
    <row r="419" spans="14:49" x14ac:dyDescent="0.2"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M419" s="118"/>
      <c r="AN419" s="118"/>
      <c r="AO419" s="118"/>
      <c r="AR419"/>
      <c r="AS419"/>
      <c r="AT419"/>
      <c r="AU419"/>
      <c r="AV419"/>
      <c r="AW419"/>
    </row>
    <row r="420" spans="14:49" x14ac:dyDescent="0.2"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M420" s="118"/>
      <c r="AN420" s="118"/>
      <c r="AO420" s="118"/>
      <c r="AR420"/>
      <c r="AS420"/>
      <c r="AT420"/>
      <c r="AU420"/>
      <c r="AV420"/>
      <c r="AW420"/>
    </row>
    <row r="421" spans="14:49" x14ac:dyDescent="0.2"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M421" s="118"/>
      <c r="AN421" s="118"/>
      <c r="AO421" s="118"/>
      <c r="AR421"/>
      <c r="AS421"/>
      <c r="AT421"/>
      <c r="AU421"/>
      <c r="AV421"/>
      <c r="AW421"/>
    </row>
    <row r="422" spans="14:49" x14ac:dyDescent="0.2"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M422" s="118"/>
      <c r="AN422" s="118"/>
      <c r="AO422" s="118"/>
      <c r="AR422"/>
      <c r="AS422"/>
      <c r="AT422"/>
      <c r="AU422"/>
      <c r="AV422"/>
      <c r="AW422"/>
    </row>
    <row r="423" spans="14:49" x14ac:dyDescent="0.2"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M423" s="118"/>
      <c r="AN423" s="118"/>
      <c r="AO423" s="118"/>
      <c r="AR423"/>
      <c r="AS423"/>
      <c r="AT423"/>
      <c r="AU423"/>
      <c r="AV423"/>
      <c r="AW423"/>
    </row>
    <row r="424" spans="14:49" x14ac:dyDescent="0.2"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M424" s="118"/>
      <c r="AN424" s="118"/>
      <c r="AO424" s="118"/>
      <c r="AR424"/>
      <c r="AS424"/>
      <c r="AT424"/>
      <c r="AU424"/>
      <c r="AV424"/>
      <c r="AW424"/>
    </row>
    <row r="425" spans="14:49" x14ac:dyDescent="0.2">
      <c r="N425"/>
      <c r="O425"/>
      <c r="P425"/>
      <c r="Q425"/>
      <c r="R425"/>
      <c r="S425"/>
      <c r="T425" s="127"/>
      <c r="U425" s="127"/>
      <c r="V425" s="127"/>
      <c r="W425" s="127"/>
      <c r="X425"/>
      <c r="Y425"/>
      <c r="Z425"/>
      <c r="AA425"/>
      <c r="AB425"/>
      <c r="AC425"/>
      <c r="AD425"/>
      <c r="AE425"/>
      <c r="AF425"/>
      <c r="AM425" s="118"/>
      <c r="AN425" s="118"/>
      <c r="AO425" s="118"/>
      <c r="AR425"/>
      <c r="AS425"/>
      <c r="AT425"/>
      <c r="AU425"/>
      <c r="AV425"/>
      <c r="AW425"/>
    </row>
    <row r="426" spans="14:49" x14ac:dyDescent="0.2">
      <c r="N426"/>
      <c r="O426"/>
      <c r="P426"/>
      <c r="Q426"/>
      <c r="R426"/>
      <c r="S426"/>
      <c r="T426" s="127"/>
      <c r="U426" s="127"/>
      <c r="V426" s="127"/>
      <c r="W426" s="127"/>
      <c r="X426"/>
      <c r="Y426"/>
      <c r="Z426"/>
      <c r="AA426"/>
      <c r="AB426"/>
      <c r="AC426"/>
      <c r="AD426"/>
      <c r="AE426"/>
      <c r="AF426"/>
      <c r="AM426" s="118"/>
      <c r="AN426" s="118"/>
      <c r="AO426" s="118"/>
      <c r="AR426"/>
      <c r="AS426"/>
      <c r="AT426"/>
      <c r="AU426"/>
      <c r="AV426"/>
      <c r="AW426"/>
    </row>
    <row r="427" spans="14:49" x14ac:dyDescent="0.2">
      <c r="N427"/>
      <c r="O427"/>
      <c r="P427"/>
      <c r="Q427"/>
      <c r="R427"/>
      <c r="S427"/>
      <c r="T427" s="127"/>
      <c r="U427" s="127"/>
      <c r="V427" s="127"/>
      <c r="W427" s="127"/>
      <c r="X427"/>
      <c r="Y427"/>
      <c r="Z427"/>
      <c r="AA427"/>
      <c r="AB427"/>
      <c r="AC427"/>
      <c r="AD427"/>
      <c r="AE427"/>
      <c r="AF427"/>
      <c r="AM427" s="118"/>
      <c r="AN427" s="118"/>
      <c r="AO427" s="118"/>
      <c r="AR427"/>
      <c r="AS427"/>
      <c r="AT427"/>
      <c r="AU427"/>
      <c r="AV427"/>
      <c r="AW427"/>
    </row>
    <row r="428" spans="14:49" x14ac:dyDescent="0.2">
      <c r="N428"/>
      <c r="O428"/>
      <c r="P428"/>
      <c r="Q428"/>
      <c r="R428"/>
      <c r="S428"/>
      <c r="T428" s="127"/>
      <c r="U428" s="127"/>
      <c r="V428" s="127"/>
      <c r="W428" s="127"/>
      <c r="X428"/>
      <c r="Y428"/>
      <c r="Z428"/>
      <c r="AA428"/>
      <c r="AB428"/>
      <c r="AC428"/>
      <c r="AD428"/>
      <c r="AE428"/>
      <c r="AF428"/>
      <c r="AM428" s="118"/>
      <c r="AN428" s="118"/>
      <c r="AO428" s="118"/>
      <c r="AR428"/>
      <c r="AS428"/>
      <c r="AT428"/>
      <c r="AU428"/>
      <c r="AV428"/>
      <c r="AW428"/>
    </row>
    <row r="429" spans="14:49" x14ac:dyDescent="0.2">
      <c r="N429"/>
      <c r="O429"/>
      <c r="P429"/>
      <c r="Q429"/>
      <c r="R429"/>
      <c r="S429"/>
      <c r="T429" s="127"/>
      <c r="U429" s="127"/>
      <c r="V429" s="127"/>
      <c r="W429" s="127"/>
      <c r="X429"/>
      <c r="Y429"/>
      <c r="Z429"/>
      <c r="AA429"/>
      <c r="AB429"/>
      <c r="AC429"/>
      <c r="AD429"/>
      <c r="AE429"/>
      <c r="AF429"/>
      <c r="AM429" s="118"/>
      <c r="AN429" s="118"/>
      <c r="AO429" s="118"/>
      <c r="AR429"/>
      <c r="AS429"/>
      <c r="AT429"/>
      <c r="AU429"/>
      <c r="AV429"/>
      <c r="AW429"/>
    </row>
    <row r="430" spans="14:49" x14ac:dyDescent="0.2">
      <c r="N430"/>
      <c r="O430"/>
      <c r="P430"/>
      <c r="Q430"/>
      <c r="R430"/>
      <c r="S430"/>
      <c r="T430" s="127"/>
      <c r="U430" s="127"/>
      <c r="V430" s="127"/>
      <c r="W430" s="127"/>
      <c r="X430"/>
      <c r="Y430"/>
      <c r="Z430"/>
      <c r="AA430"/>
      <c r="AB430"/>
      <c r="AC430"/>
      <c r="AD430"/>
      <c r="AE430"/>
      <c r="AF430"/>
      <c r="AM430" s="118"/>
      <c r="AN430" s="118"/>
      <c r="AO430" s="118"/>
      <c r="AR430"/>
      <c r="AS430"/>
      <c r="AT430"/>
      <c r="AU430"/>
      <c r="AV430"/>
      <c r="AW430"/>
    </row>
    <row r="431" spans="14:49" x14ac:dyDescent="0.2">
      <c r="N431"/>
      <c r="O431"/>
      <c r="P431"/>
      <c r="Q431"/>
      <c r="R431"/>
      <c r="S431"/>
      <c r="T431" s="127"/>
      <c r="U431" s="127"/>
      <c r="V431" s="127"/>
      <c r="W431" s="127"/>
      <c r="X431"/>
      <c r="Y431"/>
      <c r="Z431"/>
      <c r="AA431"/>
      <c r="AB431"/>
      <c r="AC431"/>
      <c r="AD431"/>
      <c r="AE431"/>
      <c r="AF431"/>
      <c r="AM431" s="118"/>
      <c r="AN431" s="118"/>
      <c r="AO431" s="118"/>
      <c r="AR431"/>
      <c r="AS431"/>
      <c r="AT431"/>
      <c r="AU431"/>
      <c r="AV431"/>
      <c r="AW431"/>
    </row>
    <row r="432" spans="14:49" x14ac:dyDescent="0.2">
      <c r="N432"/>
      <c r="O432"/>
      <c r="P432"/>
      <c r="Q432"/>
      <c r="R432"/>
      <c r="S432"/>
      <c r="T432" s="127"/>
      <c r="U432" s="127"/>
      <c r="V432" s="127"/>
      <c r="W432" s="127"/>
      <c r="X432"/>
      <c r="Y432"/>
      <c r="Z432"/>
      <c r="AA432"/>
      <c r="AB432"/>
      <c r="AC432"/>
      <c r="AD432"/>
      <c r="AE432"/>
      <c r="AF432"/>
      <c r="AM432" s="118"/>
      <c r="AN432" s="118"/>
      <c r="AO432" s="118"/>
      <c r="AR432"/>
      <c r="AS432"/>
      <c r="AT432"/>
      <c r="AU432"/>
      <c r="AV432"/>
      <c r="AW432"/>
    </row>
    <row r="433" spans="14:49" x14ac:dyDescent="0.2">
      <c r="N433"/>
      <c r="O433"/>
      <c r="P433"/>
      <c r="Q433"/>
      <c r="R433"/>
      <c r="S433"/>
      <c r="T433" s="127"/>
      <c r="U433" s="127"/>
      <c r="V433" s="127"/>
      <c r="W433" s="127"/>
      <c r="X433"/>
      <c r="Y433"/>
      <c r="Z433"/>
      <c r="AA433"/>
      <c r="AB433"/>
      <c r="AC433"/>
      <c r="AD433"/>
      <c r="AE433"/>
      <c r="AF433"/>
      <c r="AM433" s="118"/>
      <c r="AN433" s="118"/>
      <c r="AO433" s="118"/>
      <c r="AR433"/>
      <c r="AS433"/>
      <c r="AT433"/>
      <c r="AU433"/>
      <c r="AV433"/>
      <c r="AW433"/>
    </row>
    <row r="434" spans="14:49" x14ac:dyDescent="0.2">
      <c r="N434"/>
      <c r="O434"/>
      <c r="P434"/>
      <c r="Q434"/>
      <c r="R434"/>
      <c r="S434"/>
      <c r="T434" s="127"/>
      <c r="U434" s="127"/>
      <c r="V434" s="127"/>
      <c r="W434" s="127"/>
      <c r="X434"/>
      <c r="Y434"/>
      <c r="Z434"/>
      <c r="AA434"/>
      <c r="AB434"/>
      <c r="AC434"/>
      <c r="AD434"/>
      <c r="AE434"/>
      <c r="AF434"/>
      <c r="AM434" s="118"/>
      <c r="AN434" s="118"/>
      <c r="AO434" s="118"/>
      <c r="AR434"/>
      <c r="AS434"/>
      <c r="AT434"/>
      <c r="AU434"/>
      <c r="AV434"/>
      <c r="AW434"/>
    </row>
    <row r="435" spans="14:49" x14ac:dyDescent="0.2">
      <c r="N435"/>
      <c r="O435"/>
      <c r="P435"/>
      <c r="Q435"/>
      <c r="R435"/>
      <c r="S435"/>
      <c r="T435" s="127"/>
      <c r="U435" s="127"/>
      <c r="V435" s="127"/>
      <c r="W435" s="127"/>
      <c r="X435"/>
      <c r="Y435"/>
      <c r="Z435"/>
      <c r="AA435"/>
      <c r="AB435"/>
      <c r="AC435"/>
      <c r="AD435"/>
      <c r="AE435"/>
      <c r="AF435"/>
      <c r="AM435" s="118"/>
      <c r="AN435" s="118"/>
      <c r="AO435" s="118"/>
      <c r="AR435"/>
      <c r="AS435"/>
      <c r="AT435"/>
      <c r="AU435"/>
      <c r="AV435"/>
      <c r="AW435"/>
    </row>
    <row r="436" spans="14:49" x14ac:dyDescent="0.2">
      <c r="N436"/>
      <c r="O436"/>
      <c r="P436"/>
      <c r="Q436"/>
      <c r="R436"/>
      <c r="S436"/>
      <c r="T436" s="127"/>
      <c r="U436" s="127"/>
      <c r="V436" s="127"/>
      <c r="W436" s="127"/>
      <c r="X436"/>
      <c r="Y436"/>
      <c r="Z436"/>
      <c r="AA436"/>
      <c r="AB436"/>
      <c r="AC436"/>
      <c r="AD436"/>
      <c r="AE436"/>
      <c r="AF436"/>
      <c r="AM436" s="118"/>
      <c r="AN436" s="118"/>
      <c r="AO436" s="118"/>
      <c r="AR436"/>
      <c r="AS436"/>
      <c r="AT436"/>
      <c r="AU436"/>
      <c r="AV436"/>
      <c r="AW436"/>
    </row>
    <row r="437" spans="14:49" x14ac:dyDescent="0.2">
      <c r="N437"/>
      <c r="O437"/>
      <c r="P437"/>
      <c r="Q437"/>
      <c r="R437"/>
      <c r="S437"/>
      <c r="T437" s="127"/>
      <c r="U437" s="127"/>
      <c r="V437" s="127"/>
      <c r="W437" s="127"/>
      <c r="X437"/>
      <c r="Y437"/>
      <c r="Z437"/>
      <c r="AA437"/>
      <c r="AB437"/>
      <c r="AC437"/>
      <c r="AD437"/>
      <c r="AE437"/>
      <c r="AF437"/>
      <c r="AM437" s="118"/>
      <c r="AN437" s="118"/>
      <c r="AO437" s="118"/>
      <c r="AR437"/>
      <c r="AS437"/>
      <c r="AT437"/>
      <c r="AU437"/>
      <c r="AV437"/>
      <c r="AW437"/>
    </row>
    <row r="438" spans="14:49" x14ac:dyDescent="0.2">
      <c r="N438"/>
      <c r="O438"/>
      <c r="P438"/>
      <c r="Q438"/>
      <c r="R438"/>
      <c r="S438"/>
      <c r="T438" s="127"/>
      <c r="U438" s="127"/>
      <c r="V438" s="127"/>
      <c r="W438" s="127"/>
      <c r="X438"/>
      <c r="Y438"/>
      <c r="Z438"/>
      <c r="AA438"/>
      <c r="AB438"/>
      <c r="AC438"/>
      <c r="AD438"/>
      <c r="AE438"/>
      <c r="AF438"/>
      <c r="AM438" s="118"/>
      <c r="AN438" s="118"/>
      <c r="AO438" s="118"/>
      <c r="AR438"/>
      <c r="AS438"/>
      <c r="AT438"/>
      <c r="AU438"/>
      <c r="AV438"/>
      <c r="AW438"/>
    </row>
    <row r="439" spans="14:49" x14ac:dyDescent="0.2">
      <c r="N439"/>
      <c r="O439"/>
      <c r="P439"/>
      <c r="Q439"/>
      <c r="R439"/>
      <c r="S439"/>
      <c r="T439" s="127"/>
      <c r="U439" s="127"/>
      <c r="V439" s="127"/>
      <c r="W439" s="127"/>
      <c r="X439"/>
      <c r="Y439"/>
      <c r="Z439"/>
      <c r="AA439"/>
      <c r="AB439"/>
      <c r="AC439"/>
      <c r="AD439"/>
      <c r="AE439"/>
      <c r="AF439"/>
      <c r="AM439" s="118"/>
      <c r="AN439" s="118"/>
      <c r="AO439" s="118"/>
      <c r="AR439"/>
      <c r="AS439"/>
      <c r="AT439"/>
      <c r="AU439"/>
      <c r="AV439"/>
      <c r="AW439"/>
    </row>
    <row r="440" spans="14:49" x14ac:dyDescent="0.2">
      <c r="N440"/>
      <c r="O440"/>
      <c r="P440"/>
      <c r="Q440"/>
      <c r="R440"/>
      <c r="S440"/>
      <c r="T440" s="127"/>
      <c r="U440" s="127"/>
      <c r="V440" s="127"/>
      <c r="W440" s="127"/>
      <c r="X440"/>
      <c r="Y440"/>
      <c r="Z440"/>
      <c r="AA440"/>
      <c r="AB440"/>
      <c r="AC440"/>
      <c r="AD440"/>
      <c r="AE440"/>
      <c r="AF440"/>
      <c r="AM440" s="118"/>
      <c r="AN440" s="118"/>
      <c r="AO440" s="118"/>
      <c r="AR440"/>
      <c r="AS440"/>
      <c r="AT440"/>
      <c r="AU440"/>
      <c r="AV440"/>
      <c r="AW440"/>
    </row>
    <row r="441" spans="14:49" x14ac:dyDescent="0.2">
      <c r="N441"/>
      <c r="O441"/>
      <c r="P441"/>
      <c r="Q441"/>
      <c r="R441"/>
      <c r="S441"/>
      <c r="T441" s="127"/>
      <c r="U441" s="127"/>
      <c r="V441" s="127"/>
      <c r="W441" s="127"/>
      <c r="X441"/>
      <c r="Y441"/>
      <c r="Z441"/>
      <c r="AA441"/>
      <c r="AB441"/>
      <c r="AC441"/>
      <c r="AD441"/>
      <c r="AE441"/>
      <c r="AF441"/>
      <c r="AM441" s="118"/>
      <c r="AN441" s="118"/>
      <c r="AO441" s="118"/>
      <c r="AR441"/>
      <c r="AS441"/>
      <c r="AT441"/>
      <c r="AU441"/>
      <c r="AV441"/>
      <c r="AW441"/>
    </row>
    <row r="442" spans="14:49" x14ac:dyDescent="0.2">
      <c r="N442"/>
      <c r="O442"/>
      <c r="P442"/>
      <c r="Q442"/>
      <c r="R442"/>
      <c r="S442"/>
      <c r="T442" s="127"/>
      <c r="U442" s="127"/>
      <c r="V442" s="127"/>
      <c r="W442" s="127"/>
      <c r="X442"/>
      <c r="Y442"/>
      <c r="Z442"/>
      <c r="AA442"/>
      <c r="AB442"/>
      <c r="AC442"/>
      <c r="AD442"/>
      <c r="AE442"/>
      <c r="AF442"/>
      <c r="AM442" s="118"/>
      <c r="AN442" s="118"/>
      <c r="AO442" s="118"/>
      <c r="AR442"/>
      <c r="AS442"/>
      <c r="AT442"/>
      <c r="AU442"/>
      <c r="AV442"/>
      <c r="AW442"/>
    </row>
    <row r="443" spans="14:49" x14ac:dyDescent="0.2">
      <c r="N443"/>
      <c r="O443"/>
      <c r="P443"/>
      <c r="Q443"/>
      <c r="R443"/>
      <c r="S443"/>
      <c r="T443" s="127"/>
      <c r="U443" s="127"/>
      <c r="V443" s="127"/>
      <c r="W443" s="127"/>
      <c r="X443"/>
      <c r="Y443"/>
      <c r="Z443"/>
      <c r="AA443"/>
      <c r="AB443"/>
      <c r="AC443"/>
      <c r="AD443"/>
      <c r="AE443"/>
      <c r="AF443"/>
      <c r="AM443" s="118"/>
      <c r="AN443" s="118"/>
      <c r="AO443" s="118"/>
      <c r="AR443"/>
      <c r="AS443"/>
      <c r="AT443"/>
      <c r="AU443"/>
      <c r="AV443"/>
      <c r="AW443"/>
    </row>
    <row r="444" spans="14:49" x14ac:dyDescent="0.2">
      <c r="N444"/>
      <c r="O444"/>
      <c r="P444"/>
      <c r="Q444"/>
      <c r="R444"/>
      <c r="S444"/>
      <c r="T444" s="127"/>
      <c r="U444" s="127"/>
      <c r="V444" s="127"/>
      <c r="W444" s="127"/>
      <c r="X444"/>
      <c r="Y444"/>
      <c r="Z444"/>
      <c r="AA444"/>
      <c r="AB444"/>
      <c r="AC444"/>
      <c r="AD444"/>
      <c r="AE444"/>
      <c r="AF444"/>
      <c r="AM444" s="118"/>
      <c r="AN444" s="118"/>
      <c r="AO444" s="118"/>
      <c r="AR444"/>
      <c r="AS444"/>
      <c r="AT444"/>
      <c r="AU444"/>
      <c r="AV444"/>
      <c r="AW444"/>
    </row>
    <row r="445" spans="14:49" x14ac:dyDescent="0.2">
      <c r="N445"/>
      <c r="O445"/>
      <c r="P445"/>
      <c r="Q445"/>
      <c r="R445"/>
      <c r="S445"/>
      <c r="T445" s="127"/>
      <c r="U445" s="127"/>
      <c r="V445" s="127"/>
      <c r="W445" s="127"/>
      <c r="X445"/>
      <c r="Y445"/>
      <c r="Z445"/>
      <c r="AA445"/>
      <c r="AB445"/>
      <c r="AC445"/>
      <c r="AD445"/>
      <c r="AE445"/>
      <c r="AF445"/>
      <c r="AM445" s="118"/>
      <c r="AN445" s="118"/>
      <c r="AO445" s="118"/>
      <c r="AR445"/>
      <c r="AS445"/>
      <c r="AT445"/>
      <c r="AU445"/>
      <c r="AV445"/>
      <c r="AW445"/>
    </row>
    <row r="446" spans="14:49" x14ac:dyDescent="0.2">
      <c r="N446"/>
      <c r="O446"/>
      <c r="P446"/>
      <c r="Q446"/>
      <c r="R446"/>
      <c r="S446"/>
      <c r="T446" s="127"/>
      <c r="U446" s="127"/>
      <c r="V446" s="127"/>
      <c r="W446" s="127"/>
      <c r="X446"/>
      <c r="Y446"/>
      <c r="Z446"/>
      <c r="AA446"/>
      <c r="AB446"/>
      <c r="AC446"/>
      <c r="AD446"/>
      <c r="AE446"/>
      <c r="AF446"/>
      <c r="AM446" s="118"/>
      <c r="AN446" s="118"/>
      <c r="AO446" s="118"/>
      <c r="AR446"/>
      <c r="AS446"/>
      <c r="AT446"/>
      <c r="AU446"/>
      <c r="AV446"/>
      <c r="AW446"/>
    </row>
    <row r="447" spans="14:49" x14ac:dyDescent="0.2">
      <c r="N447"/>
      <c r="O447"/>
      <c r="P447"/>
      <c r="Q447"/>
      <c r="R447"/>
      <c r="S447"/>
      <c r="T447" s="127"/>
      <c r="U447" s="127"/>
      <c r="V447" s="127"/>
      <c r="W447" s="127"/>
      <c r="X447"/>
      <c r="Y447"/>
      <c r="Z447"/>
      <c r="AA447"/>
      <c r="AB447"/>
      <c r="AC447"/>
      <c r="AD447"/>
      <c r="AE447"/>
      <c r="AF447"/>
      <c r="AM447" s="118"/>
      <c r="AN447" s="118"/>
      <c r="AO447" s="118"/>
      <c r="AR447"/>
      <c r="AS447"/>
      <c r="AT447"/>
      <c r="AU447"/>
      <c r="AV447"/>
      <c r="AW447"/>
    </row>
    <row r="448" spans="14:49" x14ac:dyDescent="0.2">
      <c r="N448"/>
      <c r="O448"/>
      <c r="P448"/>
      <c r="Q448"/>
      <c r="R448"/>
      <c r="S448"/>
      <c r="T448" s="127"/>
      <c r="U448" s="127"/>
      <c r="V448" s="127"/>
      <c r="W448" s="127"/>
      <c r="X448"/>
      <c r="Y448"/>
      <c r="Z448"/>
      <c r="AA448"/>
      <c r="AB448"/>
      <c r="AC448"/>
      <c r="AD448"/>
      <c r="AE448"/>
      <c r="AF448"/>
      <c r="AM448" s="118"/>
      <c r="AN448" s="118"/>
      <c r="AO448" s="118"/>
      <c r="AR448"/>
      <c r="AS448"/>
      <c r="AT448"/>
      <c r="AU448"/>
      <c r="AV448"/>
      <c r="AW448"/>
    </row>
    <row r="449" spans="14:49" x14ac:dyDescent="0.2">
      <c r="N449"/>
      <c r="O449"/>
      <c r="P449"/>
      <c r="Q449"/>
      <c r="R449"/>
      <c r="S449"/>
      <c r="T449" s="127"/>
      <c r="U449" s="127"/>
      <c r="V449" s="127"/>
      <c r="W449" s="127"/>
      <c r="X449"/>
      <c r="Y449"/>
      <c r="Z449"/>
      <c r="AA449"/>
      <c r="AB449"/>
      <c r="AC449"/>
      <c r="AD449"/>
      <c r="AE449"/>
      <c r="AF449"/>
      <c r="AM449" s="118"/>
      <c r="AN449" s="118"/>
      <c r="AO449" s="118"/>
      <c r="AR449"/>
      <c r="AS449"/>
      <c r="AT449"/>
      <c r="AU449"/>
      <c r="AV449"/>
      <c r="AW449"/>
    </row>
    <row r="450" spans="14:49" x14ac:dyDescent="0.2">
      <c r="N450"/>
      <c r="O450"/>
      <c r="P450"/>
      <c r="Q450"/>
      <c r="R450"/>
      <c r="S450"/>
      <c r="T450" s="127"/>
      <c r="U450" s="127"/>
      <c r="V450" s="127"/>
      <c r="W450" s="127"/>
      <c r="X450"/>
      <c r="Y450"/>
      <c r="Z450"/>
      <c r="AA450"/>
      <c r="AB450"/>
      <c r="AC450"/>
      <c r="AD450"/>
      <c r="AE450"/>
      <c r="AF450"/>
      <c r="AM450" s="118"/>
      <c r="AN450" s="118"/>
      <c r="AO450" s="118"/>
      <c r="AR450"/>
      <c r="AS450"/>
      <c r="AT450"/>
      <c r="AU450"/>
      <c r="AV450"/>
      <c r="AW450"/>
    </row>
    <row r="451" spans="14:49" x14ac:dyDescent="0.2">
      <c r="N451"/>
      <c r="O451"/>
      <c r="P451"/>
      <c r="Q451"/>
      <c r="R451"/>
      <c r="S451"/>
      <c r="T451" s="127"/>
      <c r="U451" s="127"/>
      <c r="V451" s="127"/>
      <c r="W451" s="127"/>
      <c r="X451"/>
      <c r="Y451"/>
      <c r="Z451"/>
      <c r="AA451"/>
      <c r="AB451"/>
      <c r="AC451"/>
      <c r="AD451"/>
      <c r="AE451"/>
      <c r="AF451"/>
      <c r="AM451" s="118"/>
      <c r="AN451" s="118"/>
      <c r="AO451" s="118"/>
      <c r="AR451"/>
      <c r="AS451"/>
      <c r="AT451"/>
      <c r="AU451"/>
      <c r="AV451"/>
      <c r="AW451"/>
    </row>
    <row r="452" spans="14:49" x14ac:dyDescent="0.2">
      <c r="N452"/>
      <c r="O452"/>
      <c r="P452"/>
      <c r="Q452"/>
      <c r="R452"/>
      <c r="S452"/>
      <c r="T452" s="127"/>
      <c r="U452" s="127"/>
      <c r="V452" s="127"/>
      <c r="W452" s="127"/>
      <c r="X452"/>
      <c r="Y452"/>
      <c r="Z452"/>
      <c r="AA452"/>
      <c r="AB452"/>
      <c r="AC452"/>
      <c r="AD452"/>
      <c r="AE452"/>
      <c r="AF452"/>
      <c r="AM452" s="118"/>
      <c r="AN452" s="118"/>
      <c r="AO452" s="118"/>
      <c r="AR452"/>
      <c r="AS452"/>
      <c r="AT452"/>
      <c r="AU452"/>
      <c r="AV452"/>
      <c r="AW452"/>
    </row>
    <row r="453" spans="14:49" x14ac:dyDescent="0.2">
      <c r="N453"/>
      <c r="O453"/>
      <c r="P453"/>
      <c r="Q453"/>
      <c r="R453"/>
      <c r="S453"/>
      <c r="T453" s="127"/>
      <c r="U453" s="127"/>
      <c r="V453" s="127"/>
      <c r="W453" s="127"/>
      <c r="X453"/>
      <c r="Y453"/>
      <c r="Z453"/>
      <c r="AA453"/>
      <c r="AB453"/>
      <c r="AC453"/>
      <c r="AD453"/>
      <c r="AE453"/>
      <c r="AF453"/>
      <c r="AM453" s="118"/>
      <c r="AN453" s="118"/>
      <c r="AO453" s="118"/>
      <c r="AR453"/>
      <c r="AS453"/>
      <c r="AT453"/>
      <c r="AU453"/>
      <c r="AV453"/>
      <c r="AW453"/>
    </row>
    <row r="454" spans="14:49" x14ac:dyDescent="0.2">
      <c r="N454"/>
      <c r="O454"/>
      <c r="P454"/>
      <c r="Q454"/>
      <c r="R454"/>
      <c r="S454"/>
      <c r="T454" s="127"/>
      <c r="U454" s="127"/>
      <c r="V454" s="127"/>
      <c r="W454" s="127"/>
      <c r="X454"/>
      <c r="Y454"/>
      <c r="Z454"/>
      <c r="AA454"/>
      <c r="AB454"/>
      <c r="AC454"/>
      <c r="AD454"/>
      <c r="AE454"/>
      <c r="AF454"/>
      <c r="AM454" s="118"/>
      <c r="AN454" s="118"/>
      <c r="AO454" s="118"/>
      <c r="AR454"/>
      <c r="AS454"/>
      <c r="AT454"/>
      <c r="AU454"/>
      <c r="AV454"/>
      <c r="AW454"/>
    </row>
    <row r="455" spans="14:49" x14ac:dyDescent="0.2">
      <c r="N455"/>
      <c r="O455"/>
      <c r="P455"/>
      <c r="Q455"/>
      <c r="R455"/>
      <c r="S455"/>
      <c r="T455" s="127"/>
      <c r="U455" s="127"/>
      <c r="V455" s="127"/>
      <c r="W455" s="127"/>
      <c r="X455"/>
      <c r="Y455"/>
      <c r="Z455"/>
      <c r="AA455"/>
      <c r="AB455"/>
      <c r="AC455"/>
      <c r="AD455"/>
      <c r="AE455"/>
      <c r="AF455"/>
      <c r="AM455" s="118"/>
      <c r="AN455" s="118"/>
      <c r="AO455" s="118"/>
      <c r="AR455"/>
      <c r="AS455"/>
      <c r="AT455"/>
      <c r="AU455"/>
      <c r="AV455"/>
      <c r="AW455"/>
    </row>
    <row r="456" spans="14:49" x14ac:dyDescent="0.2">
      <c r="N456"/>
      <c r="O456"/>
      <c r="P456"/>
      <c r="Q456"/>
      <c r="R456"/>
      <c r="S456"/>
      <c r="T456" s="127"/>
      <c r="U456" s="127"/>
      <c r="V456" s="127"/>
      <c r="W456" s="127"/>
      <c r="X456"/>
      <c r="Y456"/>
      <c r="Z456"/>
      <c r="AA456"/>
      <c r="AB456"/>
      <c r="AC456"/>
      <c r="AD456"/>
      <c r="AE456"/>
      <c r="AF456"/>
      <c r="AM456" s="118"/>
      <c r="AN456" s="118"/>
      <c r="AO456" s="118"/>
      <c r="AR456"/>
      <c r="AS456"/>
      <c r="AT456"/>
      <c r="AU456"/>
      <c r="AV456"/>
      <c r="AW456"/>
    </row>
    <row r="457" spans="14:49" x14ac:dyDescent="0.2">
      <c r="N457"/>
      <c r="O457"/>
      <c r="P457"/>
      <c r="Q457"/>
      <c r="R457"/>
      <c r="S457"/>
      <c r="T457" s="127"/>
      <c r="U457" s="127"/>
      <c r="V457" s="127"/>
      <c r="W457" s="127"/>
      <c r="X457"/>
      <c r="Y457"/>
      <c r="Z457"/>
      <c r="AA457"/>
      <c r="AB457"/>
      <c r="AC457"/>
      <c r="AD457"/>
      <c r="AE457"/>
      <c r="AF457"/>
      <c r="AM457" s="118"/>
      <c r="AN457" s="118"/>
      <c r="AO457" s="118"/>
      <c r="AR457"/>
      <c r="AS457"/>
      <c r="AT457"/>
      <c r="AU457"/>
      <c r="AV457"/>
      <c r="AW457"/>
    </row>
    <row r="458" spans="14:49" x14ac:dyDescent="0.2">
      <c r="N458"/>
      <c r="O458"/>
      <c r="P458"/>
      <c r="Q458"/>
      <c r="R458"/>
      <c r="S458"/>
      <c r="T458" s="127"/>
      <c r="U458" s="127"/>
      <c r="V458" s="127"/>
      <c r="W458" s="127"/>
      <c r="X458"/>
      <c r="Y458"/>
      <c r="Z458"/>
      <c r="AA458"/>
      <c r="AB458"/>
      <c r="AC458"/>
      <c r="AD458"/>
      <c r="AE458"/>
      <c r="AF458"/>
      <c r="AM458" s="118"/>
      <c r="AN458" s="118"/>
      <c r="AO458" s="118"/>
      <c r="AR458"/>
      <c r="AS458"/>
      <c r="AT458"/>
      <c r="AU458"/>
      <c r="AV458"/>
      <c r="AW458"/>
    </row>
    <row r="459" spans="14:49" x14ac:dyDescent="0.2">
      <c r="N459"/>
      <c r="O459"/>
      <c r="P459"/>
      <c r="Q459"/>
      <c r="R459"/>
      <c r="S459"/>
      <c r="T459" s="127"/>
      <c r="U459" s="127"/>
      <c r="V459" s="127"/>
      <c r="W459" s="127"/>
      <c r="X459"/>
      <c r="Y459"/>
      <c r="Z459"/>
      <c r="AA459"/>
      <c r="AB459"/>
      <c r="AC459"/>
      <c r="AD459"/>
      <c r="AE459"/>
      <c r="AF459"/>
      <c r="AM459" s="118"/>
      <c r="AN459" s="118"/>
      <c r="AO459" s="118"/>
      <c r="AR459"/>
      <c r="AS459"/>
      <c r="AT459"/>
      <c r="AU459"/>
      <c r="AV459"/>
      <c r="AW459"/>
    </row>
    <row r="460" spans="14:49" x14ac:dyDescent="0.2">
      <c r="N460"/>
      <c r="O460"/>
      <c r="P460"/>
      <c r="Q460"/>
      <c r="R460"/>
      <c r="S460"/>
      <c r="T460" s="127"/>
      <c r="U460" s="127"/>
      <c r="V460" s="127"/>
      <c r="W460" s="127"/>
      <c r="X460"/>
      <c r="Y460"/>
      <c r="Z460"/>
      <c r="AA460"/>
      <c r="AB460"/>
      <c r="AC460"/>
      <c r="AD460"/>
      <c r="AE460"/>
      <c r="AF460"/>
      <c r="AM460" s="118"/>
      <c r="AN460" s="118"/>
      <c r="AO460" s="118"/>
      <c r="AR460"/>
      <c r="AS460"/>
      <c r="AT460"/>
      <c r="AU460"/>
      <c r="AV460"/>
      <c r="AW460"/>
    </row>
    <row r="461" spans="14:49" x14ac:dyDescent="0.2">
      <c r="N461"/>
      <c r="O461"/>
      <c r="P461"/>
      <c r="Q461"/>
      <c r="R461"/>
      <c r="S461"/>
      <c r="T461" s="127"/>
      <c r="U461" s="127"/>
      <c r="V461" s="127"/>
      <c r="W461" s="127"/>
      <c r="X461"/>
      <c r="Y461"/>
      <c r="Z461"/>
      <c r="AA461"/>
      <c r="AB461"/>
      <c r="AC461"/>
      <c r="AD461"/>
      <c r="AE461"/>
      <c r="AF461"/>
      <c r="AM461" s="118"/>
      <c r="AN461" s="118"/>
      <c r="AO461" s="118"/>
      <c r="AR461"/>
      <c r="AS461"/>
      <c r="AT461"/>
      <c r="AU461"/>
      <c r="AV461"/>
      <c r="AW461"/>
    </row>
    <row r="462" spans="14:49" x14ac:dyDescent="0.2">
      <c r="N462"/>
      <c r="O462"/>
      <c r="P462"/>
      <c r="Q462"/>
      <c r="R462"/>
      <c r="S462"/>
      <c r="T462" s="127"/>
      <c r="U462" s="127"/>
      <c r="V462" s="127"/>
      <c r="W462" s="127"/>
      <c r="X462"/>
      <c r="Y462"/>
      <c r="Z462"/>
      <c r="AA462"/>
      <c r="AB462"/>
      <c r="AC462"/>
      <c r="AD462"/>
      <c r="AE462"/>
      <c r="AF462"/>
      <c r="AM462" s="118"/>
      <c r="AN462" s="118"/>
      <c r="AO462" s="118"/>
      <c r="AR462"/>
      <c r="AS462"/>
      <c r="AT462"/>
      <c r="AU462"/>
      <c r="AV462"/>
      <c r="AW462"/>
    </row>
    <row r="463" spans="14:49" x14ac:dyDescent="0.2">
      <c r="N463"/>
      <c r="O463"/>
      <c r="P463"/>
      <c r="Q463"/>
      <c r="R463"/>
      <c r="S463"/>
      <c r="T463" s="127"/>
      <c r="U463" s="127"/>
      <c r="V463" s="127"/>
      <c r="W463" s="127"/>
      <c r="X463"/>
      <c r="Y463"/>
      <c r="Z463"/>
      <c r="AA463"/>
      <c r="AB463"/>
      <c r="AC463"/>
      <c r="AD463"/>
      <c r="AE463"/>
      <c r="AF463"/>
      <c r="AM463" s="118"/>
      <c r="AN463" s="118"/>
      <c r="AO463" s="118"/>
      <c r="AR463"/>
      <c r="AS463"/>
      <c r="AT463"/>
      <c r="AU463"/>
      <c r="AV463"/>
      <c r="AW463"/>
    </row>
    <row r="464" spans="14:49" x14ac:dyDescent="0.2">
      <c r="N464"/>
      <c r="O464"/>
      <c r="P464"/>
      <c r="Q464"/>
      <c r="R464"/>
      <c r="S464"/>
      <c r="T464" s="127"/>
      <c r="U464" s="127"/>
      <c r="V464" s="127"/>
      <c r="W464" s="127"/>
      <c r="X464"/>
      <c r="Y464"/>
      <c r="Z464"/>
      <c r="AA464"/>
      <c r="AB464"/>
      <c r="AC464"/>
      <c r="AD464"/>
      <c r="AE464"/>
      <c r="AF464"/>
      <c r="AM464" s="118"/>
      <c r="AN464" s="118"/>
      <c r="AO464" s="118"/>
      <c r="AR464"/>
      <c r="AS464"/>
      <c r="AT464"/>
      <c r="AU464"/>
      <c r="AV464"/>
      <c r="AW464"/>
    </row>
    <row r="465" spans="14:49" x14ac:dyDescent="0.2">
      <c r="N465"/>
      <c r="O465"/>
      <c r="P465"/>
      <c r="Q465"/>
      <c r="R465"/>
      <c r="S465"/>
      <c r="T465" s="127"/>
      <c r="U465" s="127"/>
      <c r="V465" s="127"/>
      <c r="W465" s="127"/>
      <c r="X465"/>
      <c r="Y465"/>
      <c r="Z465"/>
      <c r="AA465"/>
      <c r="AB465"/>
      <c r="AC465"/>
      <c r="AD465"/>
      <c r="AE465"/>
      <c r="AF465"/>
      <c r="AM465" s="118"/>
      <c r="AN465" s="118"/>
      <c r="AO465" s="118"/>
      <c r="AR465"/>
      <c r="AS465"/>
      <c r="AT465"/>
      <c r="AU465"/>
      <c r="AV465"/>
      <c r="AW465"/>
    </row>
    <row r="466" spans="14:49" x14ac:dyDescent="0.2">
      <c r="N466"/>
      <c r="O466"/>
      <c r="P466"/>
      <c r="Q466"/>
      <c r="R466"/>
      <c r="S466"/>
      <c r="T466" s="127"/>
      <c r="U466" s="127"/>
      <c r="V466" s="127"/>
      <c r="W466" s="127"/>
      <c r="X466"/>
      <c r="Y466"/>
      <c r="Z466"/>
      <c r="AA466"/>
      <c r="AB466"/>
      <c r="AC466"/>
      <c r="AD466"/>
      <c r="AE466"/>
      <c r="AF466"/>
      <c r="AM466" s="118"/>
      <c r="AN466" s="118"/>
      <c r="AO466" s="118"/>
      <c r="AR466"/>
      <c r="AS466"/>
      <c r="AT466"/>
      <c r="AU466"/>
      <c r="AV466"/>
      <c r="AW466"/>
    </row>
    <row r="467" spans="14:49" x14ac:dyDescent="0.2">
      <c r="N467"/>
      <c r="O467"/>
      <c r="P467"/>
      <c r="Q467"/>
      <c r="R467"/>
      <c r="S467"/>
      <c r="T467" s="127"/>
      <c r="U467" s="127"/>
      <c r="V467" s="127"/>
      <c r="W467" s="127"/>
      <c r="X467"/>
      <c r="Y467"/>
      <c r="Z467"/>
      <c r="AA467"/>
      <c r="AB467"/>
      <c r="AC467"/>
      <c r="AD467"/>
      <c r="AE467"/>
      <c r="AF467"/>
      <c r="AM467" s="118"/>
      <c r="AN467" s="118"/>
      <c r="AO467" s="118"/>
      <c r="AR467"/>
      <c r="AS467"/>
      <c r="AT467"/>
      <c r="AU467"/>
      <c r="AV467"/>
      <c r="AW467"/>
    </row>
    <row r="468" spans="14:49" x14ac:dyDescent="0.2">
      <c r="N468"/>
      <c r="O468"/>
      <c r="P468"/>
      <c r="Q468"/>
      <c r="R468"/>
      <c r="S468"/>
      <c r="T468" s="127"/>
      <c r="U468" s="127"/>
      <c r="V468" s="127"/>
      <c r="W468" s="127"/>
      <c r="X468"/>
      <c r="Y468"/>
      <c r="Z468"/>
      <c r="AA468"/>
      <c r="AB468"/>
      <c r="AC468"/>
      <c r="AD468"/>
      <c r="AE468"/>
      <c r="AF468"/>
      <c r="AM468" s="118"/>
      <c r="AN468" s="118"/>
      <c r="AO468" s="118"/>
      <c r="AR468"/>
      <c r="AS468"/>
      <c r="AT468"/>
      <c r="AU468"/>
      <c r="AV468"/>
      <c r="AW468"/>
    </row>
    <row r="469" spans="14:49" x14ac:dyDescent="0.2">
      <c r="N469"/>
      <c r="O469"/>
      <c r="P469"/>
      <c r="Q469"/>
      <c r="R469"/>
      <c r="S469"/>
      <c r="T469" s="127"/>
      <c r="U469" s="127"/>
      <c r="V469" s="127"/>
      <c r="W469" s="127"/>
      <c r="X469"/>
      <c r="Y469"/>
      <c r="Z469"/>
      <c r="AA469"/>
      <c r="AB469"/>
      <c r="AC469"/>
      <c r="AD469"/>
      <c r="AE469"/>
      <c r="AF469"/>
      <c r="AM469" s="118"/>
      <c r="AN469" s="118"/>
      <c r="AO469" s="118"/>
      <c r="AR469"/>
      <c r="AS469"/>
      <c r="AT469"/>
      <c r="AU469"/>
      <c r="AV469"/>
      <c r="AW469"/>
    </row>
    <row r="470" spans="14:49" x14ac:dyDescent="0.2">
      <c r="N470"/>
      <c r="O470"/>
      <c r="P470"/>
      <c r="Q470"/>
      <c r="R470"/>
      <c r="S470"/>
      <c r="T470" s="127"/>
      <c r="U470" s="127"/>
      <c r="V470" s="127"/>
      <c r="W470" s="127"/>
      <c r="X470"/>
      <c r="Y470"/>
      <c r="Z470"/>
      <c r="AA470"/>
      <c r="AB470"/>
      <c r="AC470"/>
      <c r="AD470"/>
      <c r="AE470"/>
      <c r="AF470"/>
      <c r="AM470" s="118"/>
      <c r="AN470" s="118"/>
      <c r="AO470" s="118"/>
      <c r="AR470"/>
      <c r="AS470"/>
      <c r="AT470"/>
      <c r="AU470"/>
      <c r="AV470"/>
      <c r="AW470"/>
    </row>
    <row r="471" spans="14:49" x14ac:dyDescent="0.2">
      <c r="N471"/>
      <c r="O471"/>
      <c r="P471"/>
      <c r="Q471"/>
      <c r="R471"/>
      <c r="S471"/>
      <c r="T471" s="127"/>
      <c r="U471" s="127"/>
      <c r="V471" s="127"/>
      <c r="W471" s="127"/>
      <c r="X471"/>
      <c r="Y471"/>
      <c r="Z471"/>
      <c r="AA471"/>
      <c r="AB471"/>
      <c r="AC471"/>
      <c r="AD471"/>
      <c r="AE471"/>
      <c r="AF471"/>
      <c r="AM471" s="118"/>
      <c r="AN471" s="118"/>
      <c r="AO471" s="118"/>
      <c r="AR471"/>
      <c r="AS471"/>
      <c r="AT471"/>
      <c r="AU471"/>
      <c r="AV471"/>
      <c r="AW471"/>
    </row>
    <row r="472" spans="14:49" x14ac:dyDescent="0.2">
      <c r="N472"/>
      <c r="O472"/>
      <c r="P472"/>
      <c r="Q472"/>
      <c r="R472"/>
      <c r="S472"/>
      <c r="T472" s="127"/>
      <c r="U472" s="127"/>
      <c r="V472" s="127"/>
      <c r="W472" s="127"/>
      <c r="X472"/>
      <c r="Y472"/>
      <c r="Z472"/>
      <c r="AA472"/>
      <c r="AB472"/>
      <c r="AC472"/>
      <c r="AD472"/>
      <c r="AE472"/>
      <c r="AF472"/>
      <c r="AM472" s="118"/>
      <c r="AN472" s="118"/>
      <c r="AO472" s="118"/>
      <c r="AR472"/>
      <c r="AS472"/>
      <c r="AT472"/>
      <c r="AU472"/>
      <c r="AV472"/>
      <c r="AW472"/>
    </row>
    <row r="473" spans="14:49" x14ac:dyDescent="0.2">
      <c r="N473"/>
      <c r="O473"/>
      <c r="P473"/>
      <c r="Q473"/>
      <c r="R473"/>
      <c r="S473"/>
      <c r="T473" s="127"/>
      <c r="U473" s="127"/>
      <c r="V473" s="127"/>
      <c r="W473" s="127"/>
      <c r="X473"/>
      <c r="Y473"/>
      <c r="Z473"/>
      <c r="AA473"/>
      <c r="AB473"/>
      <c r="AC473"/>
      <c r="AD473"/>
      <c r="AE473"/>
      <c r="AF473"/>
      <c r="AM473" s="118"/>
      <c r="AN473" s="118"/>
      <c r="AO473" s="118"/>
      <c r="AR473"/>
      <c r="AS473"/>
      <c r="AT473"/>
      <c r="AU473"/>
      <c r="AV473"/>
      <c r="AW473"/>
    </row>
    <row r="474" spans="14:49" x14ac:dyDescent="0.2">
      <c r="N474"/>
      <c r="O474"/>
      <c r="P474"/>
      <c r="Q474"/>
      <c r="R474"/>
      <c r="S474"/>
      <c r="T474" s="127"/>
      <c r="U474" s="127"/>
      <c r="V474" s="127"/>
      <c r="W474" s="127"/>
      <c r="X474"/>
      <c r="Y474"/>
      <c r="Z474"/>
      <c r="AA474"/>
      <c r="AB474"/>
      <c r="AC474"/>
      <c r="AD474"/>
      <c r="AE474"/>
      <c r="AF474"/>
      <c r="AM474" s="118"/>
      <c r="AN474" s="118"/>
      <c r="AO474" s="118"/>
      <c r="AR474"/>
      <c r="AS474"/>
      <c r="AT474"/>
      <c r="AU474"/>
      <c r="AV474"/>
      <c r="AW474"/>
    </row>
    <row r="475" spans="14:49" x14ac:dyDescent="0.2">
      <c r="N475"/>
      <c r="O475"/>
      <c r="P475"/>
      <c r="Q475"/>
      <c r="R475"/>
      <c r="S475"/>
      <c r="T475" s="127"/>
      <c r="U475" s="127"/>
      <c r="V475" s="127"/>
      <c r="W475" s="127"/>
      <c r="X475"/>
      <c r="Y475"/>
      <c r="Z475"/>
      <c r="AA475"/>
      <c r="AB475"/>
      <c r="AC475"/>
      <c r="AD475"/>
      <c r="AE475"/>
      <c r="AF475"/>
      <c r="AM475" s="118"/>
      <c r="AN475" s="118"/>
      <c r="AO475" s="118"/>
      <c r="AR475"/>
      <c r="AS475"/>
      <c r="AT475"/>
      <c r="AU475"/>
      <c r="AV475"/>
      <c r="AW475"/>
    </row>
    <row r="476" spans="14:49" x14ac:dyDescent="0.2">
      <c r="N476"/>
      <c r="O476"/>
      <c r="P476"/>
      <c r="Q476"/>
      <c r="R476"/>
      <c r="S476"/>
      <c r="T476" s="127"/>
      <c r="U476" s="127"/>
      <c r="V476" s="127"/>
      <c r="W476" s="127"/>
      <c r="X476"/>
      <c r="Y476"/>
      <c r="Z476"/>
      <c r="AA476"/>
      <c r="AB476"/>
      <c r="AC476"/>
      <c r="AD476"/>
      <c r="AE476"/>
      <c r="AF476"/>
      <c r="AM476" s="118"/>
      <c r="AN476" s="118"/>
      <c r="AO476" s="118"/>
      <c r="AR476"/>
      <c r="AS476"/>
      <c r="AT476"/>
      <c r="AU476"/>
      <c r="AV476"/>
      <c r="AW476"/>
    </row>
    <row r="477" spans="14:49" x14ac:dyDescent="0.2">
      <c r="N477"/>
      <c r="O477"/>
      <c r="P477"/>
      <c r="Q477"/>
      <c r="R477"/>
      <c r="S477"/>
      <c r="T477" s="127"/>
      <c r="U477" s="127"/>
      <c r="V477" s="127"/>
      <c r="W477" s="127"/>
      <c r="X477"/>
      <c r="Y477"/>
      <c r="Z477"/>
      <c r="AA477"/>
      <c r="AB477"/>
      <c r="AC477"/>
      <c r="AD477"/>
      <c r="AE477"/>
      <c r="AF477"/>
      <c r="AM477" s="118"/>
      <c r="AN477" s="118"/>
      <c r="AO477" s="118"/>
      <c r="AR477"/>
      <c r="AS477"/>
      <c r="AT477"/>
      <c r="AU477"/>
      <c r="AV477"/>
      <c r="AW477"/>
    </row>
    <row r="478" spans="14:49" x14ac:dyDescent="0.2">
      <c r="N478"/>
      <c r="O478"/>
      <c r="P478"/>
      <c r="Q478"/>
      <c r="R478"/>
      <c r="S478"/>
      <c r="T478" s="127"/>
      <c r="U478" s="127"/>
      <c r="V478" s="127"/>
      <c r="W478" s="127"/>
      <c r="X478"/>
      <c r="Y478"/>
      <c r="Z478"/>
      <c r="AA478"/>
      <c r="AB478"/>
      <c r="AC478"/>
      <c r="AD478"/>
      <c r="AE478"/>
      <c r="AF478"/>
      <c r="AM478" s="118"/>
      <c r="AN478" s="118"/>
      <c r="AO478" s="118"/>
      <c r="AR478"/>
      <c r="AS478"/>
      <c r="AT478"/>
      <c r="AU478"/>
      <c r="AV478"/>
      <c r="AW478"/>
    </row>
    <row r="479" spans="14:49" x14ac:dyDescent="0.2">
      <c r="N479"/>
      <c r="O479"/>
      <c r="P479"/>
      <c r="Q479"/>
      <c r="R479"/>
      <c r="S479"/>
      <c r="T479" s="127"/>
      <c r="U479" s="127"/>
      <c r="V479" s="127"/>
      <c r="W479" s="127"/>
      <c r="X479"/>
      <c r="Y479"/>
      <c r="Z479"/>
      <c r="AA479"/>
      <c r="AB479"/>
      <c r="AC479"/>
      <c r="AD479"/>
      <c r="AE479"/>
      <c r="AF479"/>
      <c r="AM479" s="118"/>
      <c r="AN479" s="118"/>
      <c r="AO479" s="118"/>
      <c r="AR479"/>
      <c r="AS479"/>
      <c r="AT479"/>
      <c r="AU479"/>
      <c r="AV479"/>
      <c r="AW479"/>
    </row>
    <row r="480" spans="14:49" x14ac:dyDescent="0.2">
      <c r="N480"/>
      <c r="O480"/>
      <c r="P480"/>
      <c r="Q480"/>
      <c r="R480"/>
      <c r="S480"/>
      <c r="T480" s="127"/>
      <c r="U480" s="127"/>
      <c r="V480" s="127"/>
      <c r="W480" s="127"/>
      <c r="X480"/>
      <c r="Y480"/>
      <c r="Z480"/>
      <c r="AA480"/>
      <c r="AB480"/>
      <c r="AC480"/>
      <c r="AD480"/>
      <c r="AE480"/>
      <c r="AF480"/>
      <c r="AM480" s="118"/>
      <c r="AN480" s="118"/>
      <c r="AO480" s="118"/>
      <c r="AR480"/>
      <c r="AS480"/>
      <c r="AT480"/>
      <c r="AU480"/>
      <c r="AV480"/>
      <c r="AW480"/>
    </row>
    <row r="481" spans="14:49" x14ac:dyDescent="0.2">
      <c r="N481"/>
      <c r="O481"/>
      <c r="P481"/>
      <c r="Q481"/>
      <c r="R481"/>
      <c r="S481"/>
      <c r="T481" s="127"/>
      <c r="U481" s="127"/>
      <c r="V481" s="127"/>
      <c r="W481" s="127"/>
      <c r="X481"/>
      <c r="Y481"/>
      <c r="Z481"/>
      <c r="AA481"/>
      <c r="AB481"/>
      <c r="AC481"/>
      <c r="AD481"/>
      <c r="AE481"/>
      <c r="AF481"/>
      <c r="AM481" s="118"/>
      <c r="AN481" s="118"/>
      <c r="AO481" s="118"/>
      <c r="AR481"/>
      <c r="AS481"/>
      <c r="AT481"/>
      <c r="AU481"/>
      <c r="AV481"/>
      <c r="AW481"/>
    </row>
    <row r="482" spans="14:49" x14ac:dyDescent="0.2">
      <c r="N482"/>
      <c r="O482"/>
      <c r="P482"/>
      <c r="Q482"/>
      <c r="R482"/>
      <c r="S482"/>
      <c r="T482" s="127"/>
      <c r="U482" s="127"/>
      <c r="V482" s="127"/>
      <c r="W482" s="127"/>
      <c r="X482"/>
      <c r="Y482"/>
      <c r="Z482"/>
      <c r="AA482"/>
      <c r="AB482"/>
      <c r="AC482"/>
      <c r="AD482"/>
      <c r="AE482"/>
      <c r="AF482"/>
      <c r="AM482" s="118"/>
      <c r="AN482" s="118"/>
      <c r="AO482" s="118"/>
      <c r="AR482"/>
      <c r="AS482"/>
      <c r="AT482"/>
      <c r="AU482"/>
      <c r="AV482"/>
      <c r="AW482"/>
    </row>
    <row r="483" spans="14:49" x14ac:dyDescent="0.2">
      <c r="N483"/>
      <c r="O483"/>
      <c r="P483"/>
      <c r="Q483"/>
      <c r="R483"/>
      <c r="S483"/>
      <c r="T483" s="127"/>
      <c r="U483" s="127"/>
      <c r="V483" s="127"/>
      <c r="W483" s="127"/>
      <c r="X483"/>
      <c r="Y483"/>
      <c r="Z483"/>
      <c r="AA483"/>
      <c r="AB483"/>
      <c r="AC483"/>
      <c r="AD483"/>
      <c r="AE483"/>
      <c r="AF483"/>
      <c r="AM483" s="118"/>
      <c r="AN483" s="118"/>
      <c r="AO483" s="118"/>
      <c r="AR483"/>
      <c r="AS483"/>
      <c r="AT483"/>
      <c r="AU483"/>
      <c r="AV483"/>
      <c r="AW483"/>
    </row>
    <row r="484" spans="14:49" x14ac:dyDescent="0.2">
      <c r="N484"/>
      <c r="O484"/>
      <c r="P484"/>
      <c r="Q484"/>
      <c r="R484"/>
      <c r="S484"/>
      <c r="T484" s="127"/>
      <c r="U484" s="127"/>
      <c r="V484" s="127"/>
      <c r="W484" s="127"/>
      <c r="X484"/>
      <c r="Y484"/>
      <c r="Z484"/>
      <c r="AA484"/>
      <c r="AB484"/>
      <c r="AC484"/>
      <c r="AD484"/>
      <c r="AE484"/>
      <c r="AF484"/>
      <c r="AM484" s="118"/>
      <c r="AN484" s="118"/>
      <c r="AO484" s="118"/>
      <c r="AR484"/>
      <c r="AS484"/>
      <c r="AT484"/>
      <c r="AU484"/>
      <c r="AV484"/>
      <c r="AW484"/>
    </row>
    <row r="485" spans="14:49" x14ac:dyDescent="0.2">
      <c r="N485"/>
      <c r="O485"/>
      <c r="P485"/>
      <c r="Q485"/>
      <c r="R485"/>
      <c r="S485"/>
      <c r="T485" s="127"/>
      <c r="U485" s="127"/>
      <c r="V485" s="127"/>
      <c r="W485" s="127"/>
      <c r="X485"/>
      <c r="Y485"/>
      <c r="Z485"/>
      <c r="AA485"/>
      <c r="AB485"/>
      <c r="AC485"/>
      <c r="AD485"/>
      <c r="AE485"/>
      <c r="AF485"/>
      <c r="AM485" s="118"/>
      <c r="AN485" s="118"/>
      <c r="AO485" s="118"/>
      <c r="AR485"/>
      <c r="AS485"/>
      <c r="AT485"/>
      <c r="AU485"/>
      <c r="AV485"/>
      <c r="AW485"/>
    </row>
    <row r="486" spans="14:49" x14ac:dyDescent="0.2">
      <c r="N486"/>
      <c r="O486"/>
      <c r="P486"/>
      <c r="Q486"/>
      <c r="R486"/>
      <c r="S486"/>
      <c r="T486" s="127"/>
      <c r="U486" s="127"/>
      <c r="V486" s="127"/>
      <c r="W486" s="127"/>
      <c r="X486"/>
      <c r="Y486"/>
      <c r="Z486"/>
      <c r="AA486"/>
      <c r="AB486"/>
      <c r="AC486"/>
      <c r="AD486"/>
      <c r="AE486"/>
      <c r="AF486"/>
      <c r="AM486" s="118"/>
      <c r="AN486" s="118"/>
      <c r="AO486" s="118"/>
      <c r="AR486"/>
      <c r="AS486"/>
      <c r="AT486"/>
      <c r="AU486"/>
      <c r="AV486"/>
      <c r="AW486"/>
    </row>
    <row r="487" spans="14:49" x14ac:dyDescent="0.2">
      <c r="N487"/>
      <c r="O487"/>
      <c r="P487"/>
      <c r="Q487"/>
      <c r="R487"/>
      <c r="S487"/>
      <c r="T487" s="127"/>
      <c r="U487" s="127"/>
      <c r="V487" s="127"/>
      <c r="W487" s="127"/>
      <c r="X487"/>
      <c r="Y487"/>
      <c r="Z487"/>
      <c r="AA487"/>
      <c r="AB487"/>
      <c r="AC487"/>
      <c r="AD487"/>
      <c r="AE487"/>
      <c r="AF487"/>
      <c r="AM487" s="118"/>
      <c r="AN487" s="118"/>
      <c r="AO487" s="118"/>
      <c r="AR487"/>
      <c r="AS487"/>
      <c r="AT487"/>
      <c r="AU487"/>
      <c r="AV487"/>
      <c r="AW487"/>
    </row>
    <row r="488" spans="14:49" x14ac:dyDescent="0.2">
      <c r="N488"/>
      <c r="O488"/>
      <c r="P488"/>
      <c r="Q488"/>
      <c r="R488"/>
      <c r="S488"/>
      <c r="T488" s="127"/>
      <c r="U488" s="127"/>
      <c r="V488" s="127"/>
      <c r="W488" s="127"/>
      <c r="X488"/>
      <c r="Y488"/>
      <c r="Z488"/>
      <c r="AA488"/>
      <c r="AB488"/>
      <c r="AC488"/>
      <c r="AD488"/>
      <c r="AE488"/>
      <c r="AF488"/>
      <c r="AM488" s="118"/>
      <c r="AN488" s="118"/>
      <c r="AO488" s="118"/>
      <c r="AR488"/>
      <c r="AS488"/>
      <c r="AT488"/>
      <c r="AU488"/>
      <c r="AV488"/>
      <c r="AW488"/>
    </row>
    <row r="489" spans="14:49" x14ac:dyDescent="0.2">
      <c r="N489"/>
      <c r="O489"/>
      <c r="P489"/>
      <c r="Q489"/>
      <c r="R489"/>
      <c r="S489"/>
      <c r="T489" s="127"/>
      <c r="U489" s="127"/>
      <c r="V489" s="127"/>
      <c r="W489" s="127"/>
      <c r="X489"/>
      <c r="Y489"/>
      <c r="Z489"/>
      <c r="AA489"/>
      <c r="AB489"/>
      <c r="AC489"/>
      <c r="AD489"/>
      <c r="AE489"/>
      <c r="AF489"/>
      <c r="AM489" s="118"/>
      <c r="AN489" s="118"/>
      <c r="AO489" s="118"/>
      <c r="AR489"/>
      <c r="AS489"/>
      <c r="AT489"/>
      <c r="AU489"/>
      <c r="AV489"/>
      <c r="AW489"/>
    </row>
    <row r="490" spans="14:49" x14ac:dyDescent="0.2">
      <c r="N490"/>
      <c r="O490"/>
      <c r="P490"/>
      <c r="Q490"/>
      <c r="R490"/>
      <c r="S490"/>
      <c r="T490" s="127"/>
      <c r="U490" s="127"/>
      <c r="V490" s="127"/>
      <c r="W490" s="127"/>
      <c r="X490"/>
      <c r="Y490"/>
      <c r="Z490"/>
      <c r="AA490"/>
      <c r="AB490"/>
      <c r="AC490"/>
      <c r="AD490"/>
      <c r="AE490"/>
      <c r="AF490"/>
      <c r="AM490" s="118"/>
      <c r="AN490" s="118"/>
      <c r="AO490" s="118"/>
      <c r="AR490"/>
      <c r="AS490"/>
      <c r="AT490"/>
      <c r="AU490"/>
      <c r="AV490"/>
      <c r="AW490"/>
    </row>
    <row r="491" spans="14:49" x14ac:dyDescent="0.2">
      <c r="N491"/>
      <c r="O491"/>
      <c r="P491"/>
      <c r="Q491"/>
      <c r="R491"/>
      <c r="S491"/>
      <c r="T491" s="127"/>
      <c r="U491" s="127"/>
      <c r="V491" s="127"/>
      <c r="W491" s="127"/>
      <c r="X491"/>
      <c r="Y491"/>
      <c r="Z491"/>
      <c r="AA491"/>
      <c r="AB491"/>
      <c r="AC491"/>
      <c r="AD491"/>
      <c r="AE491"/>
      <c r="AF491"/>
      <c r="AM491" s="118"/>
      <c r="AN491" s="118"/>
      <c r="AO491" s="118"/>
      <c r="AR491"/>
      <c r="AS491"/>
      <c r="AT491"/>
      <c r="AU491"/>
      <c r="AV491"/>
      <c r="AW491"/>
    </row>
    <row r="492" spans="14:49" x14ac:dyDescent="0.2">
      <c r="N492"/>
      <c r="O492"/>
      <c r="P492"/>
      <c r="Q492"/>
      <c r="R492"/>
      <c r="S492"/>
      <c r="T492" s="127"/>
      <c r="U492" s="127"/>
      <c r="V492" s="127"/>
      <c r="W492" s="127"/>
      <c r="X492"/>
      <c r="Y492"/>
      <c r="Z492"/>
      <c r="AA492"/>
      <c r="AB492"/>
      <c r="AC492"/>
      <c r="AD492"/>
      <c r="AE492"/>
      <c r="AF492"/>
      <c r="AM492" s="118"/>
      <c r="AN492" s="118"/>
      <c r="AO492" s="118"/>
      <c r="AR492"/>
      <c r="AS492"/>
      <c r="AT492"/>
      <c r="AU492"/>
      <c r="AV492"/>
      <c r="AW492"/>
    </row>
    <row r="493" spans="14:49" x14ac:dyDescent="0.2">
      <c r="N493"/>
      <c r="O493"/>
      <c r="P493"/>
      <c r="Q493"/>
      <c r="R493"/>
      <c r="S493"/>
      <c r="T493" s="127"/>
      <c r="U493" s="127"/>
      <c r="V493" s="127"/>
      <c r="W493" s="127"/>
      <c r="X493"/>
      <c r="Y493"/>
      <c r="Z493"/>
      <c r="AA493"/>
      <c r="AB493"/>
      <c r="AC493"/>
      <c r="AD493"/>
      <c r="AE493"/>
      <c r="AF493"/>
      <c r="AM493" s="118"/>
      <c r="AN493" s="118"/>
      <c r="AO493" s="118"/>
      <c r="AR493"/>
      <c r="AS493"/>
      <c r="AT493"/>
      <c r="AU493"/>
      <c r="AV493"/>
      <c r="AW493"/>
    </row>
    <row r="494" spans="14:49" x14ac:dyDescent="0.2">
      <c r="N494"/>
      <c r="O494"/>
      <c r="P494"/>
      <c r="Q494"/>
      <c r="R494"/>
      <c r="S494"/>
      <c r="T494" s="127"/>
      <c r="U494" s="127"/>
      <c r="V494" s="127"/>
      <c r="W494" s="127"/>
      <c r="X494"/>
      <c r="Y494"/>
      <c r="Z494"/>
      <c r="AA494"/>
      <c r="AB494"/>
      <c r="AC494"/>
      <c r="AD494"/>
      <c r="AE494"/>
      <c r="AF494"/>
      <c r="AM494" s="118"/>
      <c r="AN494" s="118"/>
      <c r="AO494" s="118"/>
      <c r="AR494"/>
      <c r="AS494"/>
      <c r="AT494"/>
      <c r="AU494"/>
      <c r="AV494"/>
      <c r="AW494"/>
    </row>
    <row r="495" spans="14:49" x14ac:dyDescent="0.2">
      <c r="N495"/>
      <c r="O495"/>
      <c r="P495"/>
      <c r="Q495"/>
      <c r="R495"/>
      <c r="S495"/>
      <c r="T495" s="127"/>
      <c r="U495" s="127"/>
      <c r="V495" s="127"/>
      <c r="W495" s="127"/>
      <c r="X495"/>
      <c r="Y495"/>
      <c r="Z495"/>
      <c r="AA495"/>
      <c r="AB495"/>
      <c r="AC495"/>
      <c r="AD495"/>
      <c r="AE495"/>
      <c r="AF495"/>
      <c r="AM495" s="118"/>
      <c r="AN495" s="118"/>
      <c r="AO495" s="118"/>
      <c r="AR495"/>
      <c r="AS495"/>
      <c r="AT495"/>
      <c r="AU495"/>
      <c r="AV495"/>
      <c r="AW495"/>
    </row>
    <row r="496" spans="14:49" x14ac:dyDescent="0.2">
      <c r="N496"/>
      <c r="O496"/>
      <c r="P496"/>
      <c r="Q496"/>
      <c r="R496"/>
      <c r="S496"/>
      <c r="T496" s="127"/>
      <c r="U496" s="127"/>
      <c r="V496" s="127"/>
      <c r="W496" s="127"/>
      <c r="X496"/>
      <c r="Y496"/>
      <c r="Z496"/>
      <c r="AA496"/>
      <c r="AB496"/>
      <c r="AC496"/>
      <c r="AD496"/>
      <c r="AE496"/>
      <c r="AF496"/>
      <c r="AM496" s="118"/>
      <c r="AN496" s="118"/>
      <c r="AO496" s="118"/>
      <c r="AR496"/>
      <c r="AS496"/>
      <c r="AT496"/>
      <c r="AU496"/>
      <c r="AV496"/>
      <c r="AW496"/>
    </row>
    <row r="497" spans="14:49" x14ac:dyDescent="0.2">
      <c r="N497"/>
      <c r="O497"/>
      <c r="P497"/>
      <c r="Q497"/>
      <c r="R497"/>
      <c r="S497"/>
      <c r="T497" s="127"/>
      <c r="U497" s="127"/>
      <c r="V497" s="127"/>
      <c r="W497" s="127"/>
      <c r="X497"/>
      <c r="Y497"/>
      <c r="Z497"/>
      <c r="AA497"/>
      <c r="AB497"/>
      <c r="AC497"/>
      <c r="AD497"/>
      <c r="AE497"/>
      <c r="AF497"/>
      <c r="AM497" s="118"/>
      <c r="AN497" s="118"/>
      <c r="AO497" s="118"/>
      <c r="AR497"/>
      <c r="AS497"/>
      <c r="AT497"/>
      <c r="AU497"/>
      <c r="AV497"/>
      <c r="AW497"/>
    </row>
    <row r="498" spans="14:49" x14ac:dyDescent="0.2">
      <c r="N498"/>
      <c r="O498"/>
      <c r="P498"/>
      <c r="Q498"/>
      <c r="R498"/>
      <c r="S498"/>
      <c r="T498" s="127"/>
      <c r="U498" s="127"/>
      <c r="V498" s="127"/>
      <c r="W498" s="127"/>
      <c r="X498"/>
      <c r="Y498"/>
      <c r="Z498"/>
      <c r="AA498"/>
      <c r="AB498"/>
      <c r="AC498"/>
      <c r="AD498"/>
      <c r="AE498"/>
      <c r="AF498"/>
      <c r="AM498" s="118"/>
      <c r="AN498" s="118"/>
      <c r="AO498" s="118"/>
      <c r="AR498"/>
      <c r="AS498"/>
      <c r="AT498"/>
      <c r="AU498"/>
      <c r="AV498"/>
      <c r="AW498"/>
    </row>
    <row r="499" spans="14:49" x14ac:dyDescent="0.2">
      <c r="N499"/>
      <c r="O499"/>
      <c r="P499"/>
      <c r="Q499"/>
      <c r="R499"/>
      <c r="S499"/>
      <c r="T499" s="127"/>
      <c r="U499" s="127"/>
      <c r="V499" s="127"/>
      <c r="W499" s="127"/>
      <c r="X499"/>
      <c r="Y499"/>
      <c r="Z499"/>
      <c r="AA499"/>
      <c r="AB499"/>
      <c r="AC499"/>
      <c r="AD499"/>
      <c r="AE499"/>
      <c r="AF499"/>
      <c r="AM499" s="118"/>
      <c r="AN499" s="118"/>
      <c r="AO499" s="118"/>
      <c r="AR499"/>
      <c r="AS499"/>
      <c r="AT499"/>
      <c r="AU499"/>
      <c r="AV499"/>
      <c r="AW499"/>
    </row>
    <row r="500" spans="14:49" x14ac:dyDescent="0.2">
      <c r="N500"/>
      <c r="O500"/>
      <c r="P500"/>
      <c r="Q500"/>
      <c r="R500"/>
      <c r="S500"/>
      <c r="T500" s="127"/>
      <c r="U500" s="127"/>
      <c r="V500" s="127"/>
      <c r="W500" s="127"/>
      <c r="X500"/>
      <c r="Y500"/>
      <c r="Z500"/>
      <c r="AA500"/>
      <c r="AB500"/>
      <c r="AC500"/>
      <c r="AD500"/>
      <c r="AE500"/>
      <c r="AF500"/>
      <c r="AM500" s="118"/>
      <c r="AN500" s="118"/>
      <c r="AO500" s="118"/>
      <c r="AR500"/>
      <c r="AS500"/>
      <c r="AT500"/>
      <c r="AU500"/>
      <c r="AV500"/>
      <c r="AW500"/>
    </row>
    <row r="501" spans="14:49" x14ac:dyDescent="0.2">
      <c r="N501"/>
      <c r="O501"/>
      <c r="P501"/>
      <c r="Q501"/>
      <c r="R501"/>
      <c r="S501"/>
      <c r="T501" s="127"/>
      <c r="U501" s="127"/>
      <c r="V501" s="127"/>
      <c r="W501" s="127"/>
      <c r="X501"/>
      <c r="Y501"/>
      <c r="Z501"/>
      <c r="AA501"/>
      <c r="AB501"/>
      <c r="AC501"/>
      <c r="AD501"/>
      <c r="AE501"/>
      <c r="AF501"/>
      <c r="AM501" s="118"/>
      <c r="AN501" s="118"/>
      <c r="AO501" s="118"/>
      <c r="AR501"/>
      <c r="AS501"/>
      <c r="AT501"/>
      <c r="AU501"/>
      <c r="AV501"/>
      <c r="AW501"/>
    </row>
    <row r="502" spans="14:49" x14ac:dyDescent="0.2">
      <c r="N502"/>
      <c r="O502"/>
      <c r="P502"/>
      <c r="Q502"/>
      <c r="R502"/>
      <c r="S502"/>
      <c r="T502" s="127"/>
      <c r="U502" s="127"/>
      <c r="V502" s="127"/>
      <c r="W502" s="127"/>
      <c r="X502"/>
      <c r="Y502"/>
      <c r="Z502"/>
      <c r="AA502"/>
      <c r="AB502"/>
      <c r="AC502"/>
      <c r="AD502"/>
      <c r="AE502"/>
      <c r="AF502"/>
      <c r="AM502" s="118"/>
      <c r="AN502" s="118"/>
      <c r="AO502" s="118"/>
      <c r="AR502"/>
      <c r="AS502"/>
      <c r="AT502"/>
      <c r="AU502"/>
      <c r="AV502"/>
      <c r="AW502"/>
    </row>
    <row r="503" spans="14:49" x14ac:dyDescent="0.2">
      <c r="N503"/>
      <c r="O503"/>
      <c r="P503"/>
      <c r="Q503"/>
      <c r="R503"/>
      <c r="S503"/>
      <c r="T503" s="127"/>
      <c r="U503" s="127"/>
      <c r="V503" s="127"/>
      <c r="W503" s="127"/>
      <c r="X503"/>
      <c r="Y503"/>
      <c r="Z503"/>
      <c r="AA503"/>
      <c r="AB503"/>
      <c r="AC503"/>
      <c r="AD503"/>
      <c r="AE503"/>
      <c r="AF503"/>
      <c r="AM503" s="118"/>
      <c r="AN503" s="118"/>
      <c r="AO503" s="118"/>
      <c r="AR503"/>
      <c r="AS503"/>
      <c r="AT503"/>
      <c r="AU503"/>
      <c r="AV503"/>
      <c r="AW503"/>
    </row>
    <row r="504" spans="14:49" x14ac:dyDescent="0.2">
      <c r="N504"/>
      <c r="O504"/>
      <c r="P504"/>
      <c r="Q504"/>
      <c r="R504"/>
      <c r="S504"/>
      <c r="T504" s="127"/>
      <c r="U504" s="127"/>
      <c r="V504" s="127"/>
      <c r="W504" s="127"/>
      <c r="X504"/>
      <c r="Y504"/>
      <c r="Z504"/>
      <c r="AA504"/>
      <c r="AB504"/>
      <c r="AC504"/>
      <c r="AD504"/>
      <c r="AE504"/>
      <c r="AF504"/>
      <c r="AM504" s="118"/>
      <c r="AN504" s="118"/>
      <c r="AO504" s="118"/>
      <c r="AR504"/>
      <c r="AS504"/>
      <c r="AT504"/>
      <c r="AU504"/>
      <c r="AV504"/>
      <c r="AW504"/>
    </row>
    <row r="505" spans="14:49" x14ac:dyDescent="0.2">
      <c r="N505"/>
      <c r="O505"/>
      <c r="P505"/>
      <c r="Q505"/>
      <c r="R505"/>
      <c r="S505"/>
      <c r="T505" s="127"/>
      <c r="U505" s="127"/>
      <c r="V505" s="127"/>
      <c r="W505" s="127"/>
      <c r="X505"/>
      <c r="Y505"/>
      <c r="Z505"/>
      <c r="AA505"/>
      <c r="AB505"/>
      <c r="AC505"/>
      <c r="AD505"/>
      <c r="AE505"/>
      <c r="AF505"/>
      <c r="AM505" s="118"/>
      <c r="AN505" s="118"/>
      <c r="AO505" s="118"/>
      <c r="AR505"/>
      <c r="AS505"/>
      <c r="AT505"/>
      <c r="AU505"/>
      <c r="AV505"/>
      <c r="AW505"/>
    </row>
    <row r="506" spans="14:49" x14ac:dyDescent="0.2">
      <c r="N506"/>
      <c r="O506"/>
      <c r="P506"/>
      <c r="Q506"/>
      <c r="R506"/>
      <c r="S506"/>
      <c r="T506" s="127"/>
      <c r="U506" s="127"/>
      <c r="V506" s="127"/>
      <c r="W506" s="127"/>
      <c r="X506"/>
      <c r="Y506"/>
      <c r="Z506"/>
      <c r="AA506"/>
      <c r="AB506"/>
      <c r="AC506"/>
      <c r="AD506"/>
      <c r="AE506"/>
      <c r="AF506"/>
      <c r="AM506" s="118"/>
      <c r="AN506" s="118"/>
      <c r="AO506" s="118"/>
      <c r="AR506"/>
      <c r="AS506"/>
      <c r="AT506"/>
      <c r="AU506"/>
      <c r="AV506"/>
      <c r="AW506"/>
    </row>
    <row r="507" spans="14:49" x14ac:dyDescent="0.2">
      <c r="N507"/>
      <c r="O507"/>
      <c r="P507"/>
      <c r="Q507"/>
      <c r="R507"/>
      <c r="S507"/>
      <c r="T507" s="127"/>
      <c r="U507" s="127"/>
      <c r="V507" s="127"/>
      <c r="W507" s="127"/>
      <c r="X507"/>
      <c r="Y507"/>
      <c r="Z507"/>
      <c r="AA507"/>
      <c r="AB507"/>
      <c r="AC507"/>
      <c r="AD507"/>
      <c r="AE507"/>
      <c r="AF507"/>
      <c r="AM507" s="118"/>
      <c r="AN507" s="118"/>
      <c r="AO507" s="118"/>
      <c r="AR507"/>
      <c r="AS507"/>
      <c r="AT507"/>
      <c r="AU507"/>
      <c r="AV507"/>
      <c r="AW507"/>
    </row>
    <row r="508" spans="14:49" x14ac:dyDescent="0.2">
      <c r="N508"/>
      <c r="O508"/>
      <c r="P508"/>
      <c r="Q508"/>
      <c r="R508"/>
      <c r="S508"/>
      <c r="T508" s="127"/>
      <c r="U508" s="127"/>
      <c r="V508" s="127"/>
      <c r="W508" s="127"/>
      <c r="X508"/>
      <c r="Y508"/>
      <c r="Z508"/>
      <c r="AA508"/>
      <c r="AB508"/>
      <c r="AC508"/>
      <c r="AD508"/>
      <c r="AE508"/>
      <c r="AF508"/>
      <c r="AM508" s="118"/>
      <c r="AN508" s="118"/>
      <c r="AO508" s="118"/>
      <c r="AR508"/>
      <c r="AS508"/>
      <c r="AT508"/>
      <c r="AU508"/>
      <c r="AV508"/>
      <c r="AW508"/>
    </row>
    <row r="509" spans="14:49" x14ac:dyDescent="0.2">
      <c r="N509"/>
      <c r="O509"/>
      <c r="P509"/>
      <c r="Q509"/>
      <c r="R509"/>
      <c r="S509"/>
      <c r="T509" s="127"/>
      <c r="U509" s="127"/>
      <c r="V509" s="127"/>
      <c r="W509" s="127"/>
      <c r="X509"/>
      <c r="Y509"/>
      <c r="Z509"/>
      <c r="AA509"/>
      <c r="AB509"/>
      <c r="AC509"/>
      <c r="AD509"/>
      <c r="AE509"/>
      <c r="AF509"/>
      <c r="AM509" s="118"/>
      <c r="AN509" s="118"/>
      <c r="AO509" s="118"/>
      <c r="AR509"/>
      <c r="AS509"/>
      <c r="AT509"/>
      <c r="AU509"/>
      <c r="AV509"/>
      <c r="AW509"/>
    </row>
    <row r="510" spans="14:49" x14ac:dyDescent="0.2">
      <c r="N510"/>
      <c r="O510"/>
      <c r="P510"/>
      <c r="Q510"/>
      <c r="R510"/>
      <c r="S510"/>
      <c r="T510" s="127"/>
      <c r="U510" s="127"/>
      <c r="V510" s="127"/>
      <c r="W510" s="127"/>
      <c r="X510"/>
      <c r="Y510"/>
      <c r="Z510"/>
      <c r="AA510"/>
      <c r="AB510"/>
      <c r="AC510"/>
      <c r="AD510"/>
      <c r="AE510"/>
      <c r="AF510"/>
      <c r="AM510" s="118"/>
      <c r="AN510" s="118"/>
      <c r="AO510" s="118"/>
      <c r="AR510"/>
      <c r="AS510"/>
      <c r="AT510"/>
      <c r="AU510"/>
      <c r="AV510"/>
      <c r="AW510"/>
    </row>
    <row r="511" spans="14:49" x14ac:dyDescent="0.2">
      <c r="N511"/>
      <c r="O511"/>
      <c r="P511"/>
      <c r="Q511"/>
      <c r="R511"/>
      <c r="S511"/>
      <c r="T511" s="127"/>
      <c r="U511" s="127"/>
      <c r="V511" s="127"/>
      <c r="W511" s="127"/>
      <c r="X511"/>
      <c r="Y511"/>
      <c r="Z511"/>
      <c r="AA511"/>
      <c r="AB511"/>
      <c r="AC511"/>
      <c r="AD511"/>
      <c r="AE511"/>
      <c r="AF511"/>
      <c r="AM511" s="118"/>
      <c r="AN511" s="118"/>
      <c r="AO511" s="118"/>
      <c r="AR511"/>
      <c r="AS511"/>
      <c r="AT511"/>
      <c r="AU511"/>
      <c r="AV511"/>
      <c r="AW511"/>
    </row>
    <row r="512" spans="14:49" x14ac:dyDescent="0.2">
      <c r="N512"/>
      <c r="O512"/>
      <c r="P512"/>
      <c r="Q512"/>
      <c r="R512"/>
      <c r="S512"/>
      <c r="T512" s="127"/>
      <c r="U512" s="127"/>
      <c r="V512" s="127"/>
      <c r="W512" s="127"/>
      <c r="X512"/>
      <c r="Y512"/>
      <c r="Z512"/>
      <c r="AA512"/>
      <c r="AB512"/>
      <c r="AC512"/>
      <c r="AD512"/>
      <c r="AE512"/>
      <c r="AF512"/>
      <c r="AM512" s="118"/>
      <c r="AN512" s="118"/>
      <c r="AO512" s="118"/>
      <c r="AR512"/>
      <c r="AS512"/>
      <c r="AT512"/>
      <c r="AU512"/>
      <c r="AV512"/>
      <c r="AW512"/>
    </row>
    <row r="513" spans="14:49" x14ac:dyDescent="0.2">
      <c r="N513"/>
      <c r="O513"/>
      <c r="P513"/>
      <c r="Q513"/>
      <c r="R513"/>
      <c r="S513"/>
      <c r="T513" s="127"/>
      <c r="U513" s="127"/>
      <c r="V513" s="127"/>
      <c r="W513" s="127"/>
      <c r="X513"/>
      <c r="Y513"/>
      <c r="Z513"/>
      <c r="AA513"/>
      <c r="AB513"/>
      <c r="AC513"/>
      <c r="AD513"/>
      <c r="AE513"/>
      <c r="AF513"/>
      <c r="AM513" s="118"/>
      <c r="AN513" s="118"/>
      <c r="AO513" s="118"/>
      <c r="AR513"/>
      <c r="AS513"/>
      <c r="AT513"/>
      <c r="AU513"/>
      <c r="AV513"/>
      <c r="AW513"/>
    </row>
    <row r="514" spans="14:49" x14ac:dyDescent="0.2">
      <c r="N514"/>
      <c r="O514"/>
      <c r="P514"/>
      <c r="Q514"/>
      <c r="R514"/>
      <c r="S514"/>
      <c r="T514" s="127"/>
      <c r="U514" s="127"/>
      <c r="V514" s="127"/>
      <c r="W514" s="127"/>
      <c r="X514"/>
      <c r="Y514"/>
      <c r="Z514"/>
      <c r="AA514"/>
      <c r="AB514"/>
      <c r="AC514"/>
      <c r="AD514"/>
      <c r="AE514"/>
      <c r="AF514"/>
      <c r="AM514" s="118"/>
      <c r="AN514" s="118"/>
      <c r="AO514" s="118"/>
      <c r="AR514"/>
      <c r="AS514"/>
    </row>
    <row r="515" spans="14:49" x14ac:dyDescent="0.2">
      <c r="N515"/>
      <c r="O515"/>
      <c r="P515"/>
      <c r="Q515"/>
      <c r="R515"/>
      <c r="S515"/>
      <c r="T515" s="127"/>
      <c r="U515" s="127"/>
      <c r="V515" s="127"/>
      <c r="W515" s="127"/>
      <c r="X515"/>
      <c r="Y515"/>
      <c r="Z515"/>
      <c r="AA515"/>
      <c r="AB515"/>
      <c r="AC515"/>
      <c r="AD515"/>
      <c r="AE515"/>
      <c r="AF515"/>
      <c r="AM515" s="118"/>
      <c r="AN515" s="118"/>
      <c r="AO515" s="118"/>
      <c r="AR515"/>
      <c r="AS515"/>
    </row>
    <row r="516" spans="14:49" x14ac:dyDescent="0.2">
      <c r="N516"/>
      <c r="O516"/>
      <c r="P516"/>
      <c r="Q516"/>
      <c r="R516"/>
      <c r="S516"/>
      <c r="T516" s="127"/>
      <c r="U516" s="127"/>
      <c r="V516" s="127"/>
      <c r="W516" s="127"/>
      <c r="X516"/>
      <c r="Y516"/>
      <c r="Z516"/>
      <c r="AA516"/>
      <c r="AB516"/>
      <c r="AC516"/>
      <c r="AD516"/>
      <c r="AE516"/>
      <c r="AF516"/>
      <c r="AM516" s="118"/>
      <c r="AN516" s="118"/>
      <c r="AO516" s="118"/>
      <c r="AR516"/>
      <c r="AS516"/>
    </row>
    <row r="517" spans="14:49" x14ac:dyDescent="0.2">
      <c r="N517"/>
      <c r="O517"/>
      <c r="P517"/>
      <c r="Q517"/>
      <c r="R517"/>
      <c r="S517"/>
      <c r="T517" s="127"/>
      <c r="U517" s="127"/>
      <c r="V517" s="127"/>
      <c r="W517" s="127"/>
      <c r="X517"/>
      <c r="Y517"/>
      <c r="Z517"/>
      <c r="AA517"/>
      <c r="AB517"/>
      <c r="AC517"/>
      <c r="AD517"/>
      <c r="AE517"/>
      <c r="AF517"/>
      <c r="AM517" s="118"/>
      <c r="AN517" s="118"/>
      <c r="AO517" s="118"/>
      <c r="AR517"/>
      <c r="AS517"/>
    </row>
    <row r="518" spans="14:49" x14ac:dyDescent="0.2">
      <c r="N518"/>
      <c r="O518"/>
      <c r="P518"/>
      <c r="Q518"/>
      <c r="R518"/>
      <c r="S518"/>
      <c r="T518" s="127"/>
      <c r="U518" s="127"/>
      <c r="V518" s="127"/>
      <c r="W518" s="127"/>
      <c r="X518"/>
      <c r="Y518"/>
      <c r="Z518"/>
      <c r="AA518"/>
      <c r="AB518"/>
      <c r="AC518"/>
      <c r="AD518"/>
      <c r="AE518"/>
      <c r="AF518"/>
      <c r="AM518" s="118"/>
      <c r="AN518" s="118"/>
      <c r="AO518" s="118"/>
      <c r="AR518"/>
      <c r="AS518"/>
    </row>
    <row r="519" spans="14:49" x14ac:dyDescent="0.2">
      <c r="N519"/>
      <c r="O519"/>
      <c r="P519"/>
      <c r="Q519"/>
      <c r="R519"/>
      <c r="S519"/>
      <c r="T519" s="127"/>
      <c r="U519" s="127"/>
      <c r="V519" s="127"/>
      <c r="W519" s="127"/>
      <c r="X519"/>
      <c r="Y519"/>
      <c r="Z519"/>
      <c r="AA519"/>
      <c r="AB519"/>
      <c r="AC519"/>
      <c r="AD519"/>
      <c r="AE519"/>
      <c r="AF519"/>
      <c r="AM519" s="118"/>
      <c r="AN519" s="118"/>
      <c r="AO519" s="118"/>
      <c r="AR519"/>
      <c r="AS519"/>
    </row>
    <row r="520" spans="14:49" x14ac:dyDescent="0.2">
      <c r="N520"/>
      <c r="O520"/>
      <c r="P520"/>
      <c r="Q520"/>
      <c r="R520"/>
      <c r="S520"/>
      <c r="T520" s="127"/>
      <c r="U520" s="127"/>
      <c r="V520" s="127"/>
      <c r="W520" s="127"/>
      <c r="X520"/>
      <c r="Y520"/>
      <c r="Z520"/>
      <c r="AA520"/>
      <c r="AB520"/>
      <c r="AC520"/>
      <c r="AD520"/>
      <c r="AE520"/>
      <c r="AF520"/>
      <c r="AM520" s="118"/>
      <c r="AN520" s="118"/>
      <c r="AO520" s="118"/>
      <c r="AR520"/>
      <c r="AS520"/>
    </row>
    <row r="521" spans="14:49" x14ac:dyDescent="0.2">
      <c r="N521"/>
      <c r="O521"/>
      <c r="P521"/>
      <c r="Q521"/>
      <c r="R521"/>
      <c r="S521"/>
      <c r="T521" s="127"/>
      <c r="U521" s="127"/>
      <c r="V521" s="127"/>
      <c r="W521" s="127"/>
      <c r="X521"/>
      <c r="Y521"/>
      <c r="Z521"/>
      <c r="AA521"/>
      <c r="AB521"/>
      <c r="AC521"/>
      <c r="AD521"/>
      <c r="AE521"/>
      <c r="AF521"/>
      <c r="AM521" s="118"/>
      <c r="AN521" s="118"/>
      <c r="AO521" s="118"/>
      <c r="AR521"/>
      <c r="AS521"/>
    </row>
    <row r="522" spans="14:49" x14ac:dyDescent="0.2">
      <c r="N522"/>
      <c r="O522"/>
      <c r="P522"/>
      <c r="Q522"/>
      <c r="R522"/>
      <c r="S522"/>
      <c r="T522" s="127"/>
      <c r="U522" s="127"/>
      <c r="V522" s="127"/>
      <c r="W522" s="127"/>
      <c r="X522"/>
      <c r="Y522"/>
      <c r="Z522"/>
      <c r="AA522"/>
      <c r="AB522"/>
      <c r="AC522"/>
      <c r="AD522"/>
      <c r="AE522"/>
      <c r="AF522"/>
      <c r="AM522" s="118"/>
      <c r="AN522" s="118"/>
      <c r="AO522" s="118"/>
      <c r="AR522"/>
      <c r="AS522"/>
    </row>
    <row r="523" spans="14:49" x14ac:dyDescent="0.2">
      <c r="N523"/>
      <c r="O523"/>
      <c r="P523"/>
      <c r="Q523"/>
      <c r="R523"/>
      <c r="S523"/>
      <c r="T523" s="127"/>
      <c r="U523" s="127"/>
      <c r="V523" s="127"/>
      <c r="W523" s="127"/>
      <c r="X523"/>
      <c r="Y523"/>
      <c r="Z523"/>
      <c r="AA523"/>
      <c r="AB523"/>
      <c r="AC523"/>
      <c r="AD523"/>
      <c r="AE523"/>
      <c r="AF523"/>
      <c r="AM523" s="118"/>
      <c r="AN523" s="118"/>
      <c r="AO523" s="118"/>
      <c r="AR523"/>
      <c r="AS523"/>
    </row>
    <row r="524" spans="14:49" x14ac:dyDescent="0.2">
      <c r="N524"/>
      <c r="O524"/>
      <c r="P524"/>
      <c r="Q524"/>
      <c r="R524"/>
      <c r="S524"/>
      <c r="T524" s="127"/>
      <c r="U524" s="127"/>
      <c r="V524" s="127"/>
      <c r="W524" s="127"/>
      <c r="X524"/>
      <c r="Y524"/>
      <c r="Z524"/>
      <c r="AA524"/>
      <c r="AB524"/>
      <c r="AC524"/>
      <c r="AD524"/>
      <c r="AE524"/>
      <c r="AF524"/>
      <c r="AM524" s="118"/>
      <c r="AN524" s="118"/>
      <c r="AO524" s="118"/>
      <c r="AR524"/>
      <c r="AS524"/>
    </row>
    <row r="525" spans="14:49" x14ac:dyDescent="0.2">
      <c r="N525"/>
      <c r="O525"/>
      <c r="P525"/>
      <c r="Q525"/>
      <c r="R525"/>
      <c r="S525"/>
      <c r="T525" s="127"/>
      <c r="U525" s="127"/>
      <c r="V525" s="127"/>
      <c r="W525" s="127"/>
      <c r="X525"/>
      <c r="Y525"/>
      <c r="Z525"/>
      <c r="AA525"/>
      <c r="AB525"/>
      <c r="AC525"/>
      <c r="AD525"/>
      <c r="AE525"/>
      <c r="AF525"/>
      <c r="AM525" s="118"/>
      <c r="AN525" s="118"/>
      <c r="AO525" s="118"/>
      <c r="AR525"/>
      <c r="AS525"/>
    </row>
    <row r="526" spans="14:49" x14ac:dyDescent="0.2">
      <c r="N526"/>
      <c r="O526"/>
      <c r="P526"/>
      <c r="Q526"/>
      <c r="R526"/>
      <c r="S526"/>
      <c r="T526" s="127"/>
      <c r="U526" s="127"/>
      <c r="V526" s="127"/>
      <c r="W526" s="127"/>
      <c r="X526"/>
      <c r="Y526"/>
      <c r="Z526"/>
      <c r="AA526"/>
      <c r="AB526"/>
      <c r="AC526"/>
      <c r="AD526"/>
      <c r="AE526"/>
      <c r="AF526"/>
      <c r="AM526" s="118"/>
      <c r="AN526" s="118"/>
      <c r="AO526" s="118"/>
      <c r="AR526"/>
      <c r="AS526"/>
    </row>
    <row r="527" spans="14:49" x14ac:dyDescent="0.2">
      <c r="N527"/>
      <c r="O527"/>
      <c r="P527"/>
      <c r="Q527"/>
      <c r="R527"/>
      <c r="S527"/>
      <c r="T527" s="127"/>
      <c r="U527" s="127"/>
      <c r="V527" s="127"/>
      <c r="W527" s="127"/>
      <c r="Y527" s="100"/>
      <c r="Z527" s="100"/>
      <c r="AA527" s="100"/>
      <c r="AB527" s="100"/>
      <c r="AC527" s="100"/>
      <c r="AD527" s="100"/>
      <c r="AE527" s="100"/>
      <c r="AF527" s="118"/>
      <c r="AM527" s="118"/>
      <c r="AN527" s="118"/>
      <c r="AO527" s="118"/>
      <c r="AR527"/>
      <c r="AS527"/>
    </row>
    <row r="528" spans="14:49" x14ac:dyDescent="0.2">
      <c r="N528"/>
      <c r="O528"/>
      <c r="P528"/>
      <c r="Q528"/>
      <c r="R528"/>
      <c r="S528"/>
      <c r="AM528" s="118"/>
      <c r="AN528" s="118"/>
      <c r="AO528" s="118"/>
      <c r="AR528"/>
      <c r="AS528"/>
    </row>
    <row r="529" spans="14:45" x14ac:dyDescent="0.2">
      <c r="N529"/>
      <c r="O529"/>
      <c r="P529"/>
      <c r="Q529"/>
      <c r="R529"/>
      <c r="S529"/>
      <c r="AM529" s="118"/>
      <c r="AN529" s="118"/>
      <c r="AO529" s="118"/>
      <c r="AR529"/>
      <c r="AS529"/>
    </row>
    <row r="530" spans="14:45" x14ac:dyDescent="0.2">
      <c r="N530"/>
      <c r="O530"/>
      <c r="P530"/>
      <c r="Q530"/>
      <c r="R530"/>
      <c r="S530"/>
      <c r="AM530" s="118"/>
      <c r="AN530" s="118"/>
      <c r="AO530" s="118"/>
      <c r="AR530"/>
      <c r="AS530"/>
    </row>
    <row r="531" spans="14:45" x14ac:dyDescent="0.2">
      <c r="N531"/>
      <c r="O531"/>
      <c r="P531"/>
      <c r="Q531"/>
      <c r="R531"/>
      <c r="S531"/>
      <c r="AM531" s="118"/>
      <c r="AN531" s="118"/>
      <c r="AO531" s="118"/>
      <c r="AR531"/>
      <c r="AS531"/>
    </row>
    <row r="532" spans="14:45" x14ac:dyDescent="0.2">
      <c r="N532"/>
      <c r="O532"/>
      <c r="P532"/>
      <c r="Q532"/>
      <c r="R532"/>
      <c r="S532"/>
      <c r="AM532" s="118"/>
      <c r="AN532" s="118"/>
      <c r="AO532" s="118"/>
      <c r="AR532"/>
      <c r="AS532"/>
    </row>
    <row r="533" spans="14:45" x14ac:dyDescent="0.2">
      <c r="N533"/>
      <c r="O533"/>
      <c r="P533"/>
      <c r="Q533"/>
      <c r="R533"/>
      <c r="S533"/>
      <c r="AM533" s="118"/>
      <c r="AN533" s="118"/>
      <c r="AO533" s="118"/>
      <c r="AR533"/>
      <c r="AS533"/>
    </row>
    <row r="534" spans="14:45" x14ac:dyDescent="0.2">
      <c r="N534"/>
      <c r="O534"/>
      <c r="P534"/>
      <c r="Q534"/>
      <c r="R534"/>
      <c r="S534"/>
      <c r="AM534" s="118"/>
      <c r="AN534" s="118"/>
      <c r="AO534" s="118"/>
      <c r="AR534"/>
      <c r="AS534"/>
    </row>
    <row r="535" spans="14:45" x14ac:dyDescent="0.2">
      <c r="N535"/>
      <c r="O535"/>
      <c r="P535"/>
      <c r="Q535"/>
      <c r="R535"/>
      <c r="S535"/>
      <c r="AM535" s="118"/>
      <c r="AN535" s="118"/>
      <c r="AO535" s="118"/>
      <c r="AR535"/>
      <c r="AS535"/>
    </row>
    <row r="536" spans="14:45" x14ac:dyDescent="0.2">
      <c r="N536"/>
      <c r="O536"/>
      <c r="P536"/>
      <c r="Q536"/>
      <c r="R536"/>
      <c r="S536"/>
      <c r="AM536" s="118"/>
      <c r="AN536" s="118"/>
      <c r="AO536" s="118"/>
      <c r="AR536"/>
      <c r="AS536"/>
    </row>
    <row r="537" spans="14:45" x14ac:dyDescent="0.2">
      <c r="N537"/>
      <c r="O537"/>
      <c r="P537"/>
      <c r="Q537"/>
      <c r="R537"/>
      <c r="S537"/>
      <c r="AM537" s="118"/>
      <c r="AN537" s="118"/>
      <c r="AO537" s="118"/>
      <c r="AR537"/>
      <c r="AS537"/>
    </row>
    <row r="538" spans="14:45" x14ac:dyDescent="0.2">
      <c r="N538"/>
      <c r="O538"/>
      <c r="P538"/>
      <c r="Q538"/>
      <c r="R538"/>
      <c r="S538"/>
      <c r="AM538" s="118"/>
      <c r="AN538" s="118"/>
      <c r="AO538" s="118"/>
      <c r="AR538"/>
      <c r="AS538"/>
    </row>
    <row r="539" spans="14:45" x14ac:dyDescent="0.2">
      <c r="N539"/>
      <c r="O539"/>
      <c r="P539"/>
      <c r="Q539"/>
      <c r="R539"/>
      <c r="S539"/>
      <c r="AM539" s="118"/>
      <c r="AN539" s="118"/>
      <c r="AO539" s="118"/>
      <c r="AR539"/>
      <c r="AS539"/>
    </row>
    <row r="540" spans="14:45" x14ac:dyDescent="0.2">
      <c r="N540"/>
      <c r="O540"/>
      <c r="P540"/>
      <c r="Q540"/>
      <c r="R540"/>
      <c r="S540"/>
      <c r="AM540" s="118"/>
      <c r="AN540" s="118"/>
      <c r="AO540" s="118"/>
      <c r="AR540"/>
      <c r="AS540"/>
    </row>
    <row r="541" spans="14:45" x14ac:dyDescent="0.2">
      <c r="N541"/>
      <c r="O541"/>
      <c r="P541"/>
      <c r="Q541"/>
      <c r="R541"/>
      <c r="S541"/>
      <c r="AM541" s="118"/>
      <c r="AN541" s="118"/>
      <c r="AO541" s="118"/>
      <c r="AR541"/>
      <c r="AS541"/>
    </row>
    <row r="542" spans="14:45" x14ac:dyDescent="0.2">
      <c r="N542"/>
      <c r="O542"/>
      <c r="P542"/>
      <c r="Q542"/>
      <c r="R542"/>
      <c r="S542"/>
      <c r="AM542" s="118"/>
      <c r="AN542" s="118"/>
      <c r="AO542" s="118"/>
      <c r="AR542"/>
      <c r="AS542"/>
    </row>
    <row r="543" spans="14:45" x14ac:dyDescent="0.2">
      <c r="N543"/>
      <c r="O543"/>
      <c r="P543"/>
      <c r="Q543"/>
      <c r="R543"/>
      <c r="S543"/>
      <c r="AM543" s="118"/>
      <c r="AN543" s="118"/>
      <c r="AO543" s="118"/>
      <c r="AR543"/>
      <c r="AS543"/>
    </row>
    <row r="544" spans="14:45" x14ac:dyDescent="0.2">
      <c r="N544"/>
      <c r="O544"/>
      <c r="P544"/>
      <c r="Q544"/>
      <c r="R544"/>
      <c r="S544"/>
      <c r="AM544" s="118"/>
      <c r="AN544" s="118"/>
      <c r="AO544" s="118"/>
      <c r="AR544"/>
      <c r="AS544"/>
    </row>
    <row r="545" spans="14:41" x14ac:dyDescent="0.2">
      <c r="N545"/>
      <c r="O545"/>
      <c r="P545"/>
      <c r="Q545"/>
      <c r="R545"/>
      <c r="S545"/>
      <c r="AM545" s="118"/>
      <c r="AN545" s="118"/>
      <c r="AO545" s="118"/>
    </row>
    <row r="546" spans="14:41" x14ac:dyDescent="0.2">
      <c r="AM546" s="118"/>
      <c r="AN546" s="118"/>
      <c r="AO546" s="118"/>
    </row>
    <row r="547" spans="14:41" x14ac:dyDescent="0.2">
      <c r="AM547" s="118"/>
      <c r="AN547" s="118"/>
      <c r="AO547" s="118"/>
    </row>
    <row r="548" spans="14:41" x14ac:dyDescent="0.2">
      <c r="AM548" s="118"/>
      <c r="AN548" s="118"/>
      <c r="AO548" s="118"/>
    </row>
    <row r="549" spans="14:41" x14ac:dyDescent="0.2">
      <c r="AM549" s="118"/>
      <c r="AN549" s="118"/>
      <c r="AO549" s="118"/>
    </row>
  </sheetData>
  <autoFilter ref="A1:AX365" xr:uid="{00000000-0009-0000-0000-000004000000}">
    <sortState xmlns:xlrd2="http://schemas.microsoft.com/office/spreadsheetml/2017/richdata2" ref="A2:AX365">
      <sortCondition ref="A1:A365"/>
    </sortState>
  </autoFilter>
  <sortState xmlns:xlrd2="http://schemas.microsoft.com/office/spreadsheetml/2017/richdata2" ref="A2:AW365">
    <sortCondition ref="A2:A36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Kontroll</vt:lpstr>
      <vt:lpstr>M</vt:lpstr>
      <vt:lpstr>M40</vt:lpstr>
      <vt:lpstr>N</vt:lpstr>
      <vt:lpstr>N40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2014-01-28T06:31:53Z</cp:lastPrinted>
  <dcterms:created xsi:type="dcterms:W3CDTF">2012-02-13T10:12:42Z</dcterms:created>
  <dcterms:modified xsi:type="dcterms:W3CDTF">2020-12-17T11:50:48Z</dcterms:modified>
</cp:coreProperties>
</file>