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C:\Users\Mailis Lepparu\Dropbox\Firmasport 2016\2 Sarjad\2018\"/>
    </mc:Choice>
  </mc:AlternateContent>
  <xr:revisionPtr revIDLastSave="0" documentId="13_ncr:1_{355F9587-2699-4AF9-A3E0-558653346B03}" xr6:coauthVersionLast="38" xr6:coauthVersionMax="38" xr10:uidLastSave="{00000000-0000-0000-0000-000000000000}"/>
  <bookViews>
    <workbookView xWindow="36" yWindow="12" windowWidth="12432" windowHeight="12456" xr2:uid="{00000000-000D-0000-FFFF-FFFF00000000}"/>
  </bookViews>
  <sheets>
    <sheet name="Sheet1" sheetId="1" r:id="rId1"/>
  </sheets>
  <definedNames>
    <definedName name="_xlnm._FilterDatabase" localSheetId="0" hidden="1">Sheet1!$A$3:$CE$173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E53" i="1" l="1"/>
  <c r="CE33" i="1"/>
  <c r="CE14" i="1"/>
  <c r="CE42" i="1"/>
  <c r="CE43" i="1"/>
  <c r="CE17" i="1"/>
  <c r="CE16" i="1"/>
  <c r="CE30" i="1"/>
  <c r="CE63" i="1"/>
  <c r="CE66" i="1"/>
  <c r="CE11" i="1"/>
  <c r="CE19" i="1"/>
  <c r="CE62" i="1"/>
  <c r="CE80" i="1"/>
  <c r="CE90" i="1"/>
  <c r="CE28" i="1"/>
  <c r="CE64" i="1"/>
  <c r="CE103" i="1"/>
  <c r="CE107" i="1"/>
  <c r="CE25" i="1"/>
  <c r="CE112" i="1"/>
  <c r="CE41" i="1"/>
  <c r="CE116" i="1"/>
  <c r="CE126" i="1"/>
  <c r="CE130" i="1"/>
  <c r="CE10" i="1"/>
  <c r="CE12" i="1"/>
  <c r="CE13" i="1"/>
  <c r="CE15" i="1"/>
  <c r="CE18" i="1"/>
  <c r="CE21" i="1"/>
  <c r="CE22" i="1"/>
  <c r="CE23" i="1"/>
  <c r="CE24" i="1"/>
  <c r="CE26" i="1"/>
  <c r="CE27" i="1"/>
  <c r="CE29" i="1"/>
  <c r="CE31" i="1"/>
  <c r="CE32" i="1"/>
  <c r="CE34" i="1"/>
  <c r="CE35" i="1"/>
  <c r="CE36" i="1"/>
  <c r="CE37" i="1"/>
  <c r="CE38" i="1"/>
  <c r="CE39" i="1"/>
  <c r="CE40" i="1"/>
  <c r="CE44" i="1"/>
  <c r="CE45" i="1"/>
  <c r="CE46" i="1"/>
  <c r="CE47" i="1"/>
  <c r="CE48" i="1"/>
  <c r="CE49" i="1"/>
  <c r="CE50" i="1"/>
  <c r="CE51" i="1"/>
  <c r="CE52" i="1"/>
  <c r="CE54" i="1"/>
  <c r="CE55" i="1"/>
  <c r="CE56" i="1"/>
  <c r="CE57" i="1"/>
  <c r="CE58" i="1"/>
  <c r="CE59" i="1"/>
  <c r="CE60" i="1"/>
  <c r="CE61" i="1"/>
  <c r="CE65" i="1"/>
  <c r="CE67" i="1"/>
  <c r="CE68" i="1"/>
  <c r="CE69" i="1"/>
  <c r="CE70" i="1"/>
  <c r="CE71" i="1"/>
  <c r="CE72" i="1"/>
  <c r="CE73" i="1"/>
  <c r="CE74" i="1"/>
  <c r="CE75" i="1"/>
  <c r="CE76" i="1"/>
  <c r="CE77" i="1"/>
  <c r="CE78" i="1"/>
  <c r="CE79" i="1"/>
  <c r="CE81" i="1"/>
  <c r="CE82" i="1"/>
  <c r="CE83" i="1"/>
  <c r="CE84" i="1"/>
  <c r="CE85" i="1"/>
  <c r="CE86" i="1"/>
  <c r="CE87" i="1"/>
  <c r="CE88" i="1"/>
  <c r="CE89" i="1"/>
  <c r="CE91" i="1"/>
  <c r="CE92" i="1"/>
  <c r="CE93" i="1"/>
  <c r="CE94" i="1"/>
  <c r="CE95" i="1"/>
  <c r="CE96" i="1"/>
  <c r="CE97" i="1"/>
  <c r="CE98" i="1"/>
  <c r="CE99" i="1"/>
  <c r="CE100" i="1"/>
  <c r="CE101" i="1"/>
  <c r="CE102" i="1"/>
  <c r="CE104" i="1"/>
  <c r="CE105" i="1"/>
  <c r="CE106" i="1"/>
  <c r="CE108" i="1"/>
  <c r="CE109" i="1"/>
  <c r="CE110" i="1"/>
  <c r="CE111" i="1"/>
  <c r="CE113" i="1"/>
  <c r="CE114" i="1"/>
  <c r="CE115" i="1"/>
  <c r="CE117" i="1"/>
  <c r="CE118" i="1"/>
  <c r="CE119" i="1"/>
  <c r="CE120" i="1"/>
  <c r="CE121" i="1"/>
  <c r="CE122" i="1"/>
  <c r="CE123" i="1"/>
  <c r="CE124" i="1"/>
  <c r="CE125" i="1"/>
  <c r="CE127" i="1"/>
  <c r="CE128" i="1"/>
  <c r="CE129" i="1"/>
  <c r="CE131" i="1"/>
  <c r="CE132" i="1"/>
  <c r="CE133" i="1"/>
  <c r="CE134" i="1"/>
  <c r="CE135" i="1"/>
  <c r="CE136" i="1"/>
  <c r="CE137" i="1"/>
  <c r="CE138" i="1"/>
  <c r="CE139" i="1"/>
  <c r="CE140" i="1"/>
  <c r="CE141" i="1"/>
  <c r="CE142" i="1"/>
  <c r="CE143" i="1"/>
  <c r="CE144" i="1"/>
  <c r="CE145" i="1"/>
  <c r="CE146" i="1"/>
  <c r="CE147" i="1"/>
  <c r="CE148" i="1"/>
  <c r="CE149" i="1"/>
  <c r="CE150" i="1"/>
  <c r="CE151" i="1"/>
  <c r="CE152" i="1"/>
  <c r="CE153" i="1"/>
  <c r="CE154" i="1"/>
  <c r="CE155" i="1"/>
  <c r="CE156" i="1"/>
  <c r="CE157" i="1"/>
  <c r="CE158" i="1"/>
  <c r="CE159" i="1"/>
  <c r="CE160" i="1"/>
  <c r="CE161" i="1"/>
  <c r="CE162" i="1"/>
  <c r="CE163" i="1"/>
  <c r="CE164" i="1"/>
  <c r="CE165" i="1"/>
  <c r="CE166" i="1"/>
  <c r="CE167" i="1"/>
  <c r="CE168" i="1"/>
  <c r="CE169" i="1"/>
  <c r="CE170" i="1"/>
  <c r="CE171" i="1"/>
  <c r="CE172" i="1"/>
  <c r="CE173" i="1"/>
  <c r="CE20" i="1"/>
  <c r="CE4" i="1"/>
  <c r="CE7" i="1"/>
  <c r="CE6" i="1"/>
  <c r="CE8" i="1"/>
  <c r="CE9" i="1"/>
  <c r="CE5" i="1"/>
  <c r="C66" i="1" l="1"/>
  <c r="C53" i="1"/>
  <c r="C80" i="1" l="1"/>
  <c r="C107" i="1"/>
  <c r="C90" i="1" l="1"/>
  <c r="C116" i="1" l="1"/>
  <c r="C130" i="1"/>
  <c r="C63" i="1"/>
  <c r="C103" i="1"/>
  <c r="C126" i="1" l="1"/>
  <c r="C42" i="1"/>
  <c r="C43" i="1" l="1"/>
  <c r="C20" i="1"/>
  <c r="Q133" i="1"/>
  <c r="C133" i="1" s="1"/>
  <c r="Q121" i="1"/>
  <c r="C121" i="1" s="1"/>
  <c r="Q118" i="1"/>
  <c r="C118" i="1" s="1"/>
  <c r="Q70" i="1"/>
  <c r="C70" i="1" s="1"/>
  <c r="Q78" i="1"/>
  <c r="C78" i="1" s="1"/>
  <c r="Q84" i="1"/>
  <c r="C84" i="1" s="1"/>
  <c r="Q95" i="1"/>
  <c r="C95" i="1" s="1"/>
  <c r="Q105" i="1"/>
  <c r="C105" i="1" s="1"/>
  <c r="Q61" i="1"/>
  <c r="C61" i="1" s="1"/>
  <c r="Q157" i="1"/>
  <c r="C157" i="1" s="1"/>
  <c r="Q158" i="1"/>
  <c r="C158" i="1" s="1"/>
  <c r="Q173" i="1"/>
  <c r="C173" i="1" s="1"/>
  <c r="Q62" i="1"/>
  <c r="C62" i="1" s="1"/>
  <c r="Q128" i="1"/>
  <c r="C128" i="1" s="1"/>
  <c r="H33" i="1"/>
  <c r="H138" i="1"/>
  <c r="C138" i="1" s="1"/>
  <c r="H136" i="1"/>
  <c r="C136" i="1" s="1"/>
  <c r="H114" i="1"/>
  <c r="C114" i="1" s="1"/>
  <c r="H104" i="1"/>
  <c r="C104" i="1" s="1"/>
  <c r="H99" i="1"/>
  <c r="C99" i="1" s="1"/>
  <c r="H93" i="1"/>
  <c r="C93" i="1" s="1"/>
  <c r="H83" i="1"/>
  <c r="C83" i="1" s="1"/>
  <c r="H68" i="1"/>
  <c r="C68" i="1" s="1"/>
  <c r="H60" i="1"/>
  <c r="C60" i="1" s="1"/>
  <c r="BS64" i="1" l="1"/>
  <c r="C64" i="1" s="1"/>
  <c r="BS115" i="1"/>
  <c r="BS19" i="1"/>
  <c r="BS32" i="1"/>
  <c r="C32" i="1" s="1"/>
  <c r="BS39" i="1"/>
  <c r="C39" i="1" s="1"/>
  <c r="BS45" i="1"/>
  <c r="C45" i="1" s="1"/>
  <c r="BS34" i="1"/>
  <c r="C34" i="1" s="1"/>
  <c r="BS101" i="1"/>
  <c r="BS159" i="1"/>
  <c r="BS172" i="1"/>
  <c r="BS171" i="1"/>
  <c r="BS170" i="1"/>
  <c r="BS140" i="1"/>
  <c r="BS169" i="1"/>
  <c r="BS168" i="1"/>
  <c r="BS33" i="1"/>
  <c r="BS167" i="1"/>
  <c r="BS166" i="1"/>
  <c r="BS165" i="1"/>
  <c r="BS119" i="1"/>
  <c r="BS164" i="1"/>
  <c r="BS163" i="1"/>
  <c r="BS162" i="1"/>
  <c r="BS161" i="1"/>
  <c r="BS160" i="1"/>
  <c r="BS156" i="1"/>
  <c r="BS129" i="1"/>
  <c r="BS123" i="1"/>
  <c r="BS155" i="1"/>
  <c r="BS154" i="1"/>
  <c r="BS153" i="1"/>
  <c r="BS71" i="1"/>
  <c r="BS152" i="1"/>
  <c r="BS151" i="1"/>
  <c r="BS150" i="1"/>
  <c r="BS149" i="1"/>
  <c r="BS148" i="1"/>
  <c r="BS147" i="1"/>
  <c r="BS146" i="1"/>
  <c r="BS145" i="1"/>
  <c r="BS144" i="1"/>
  <c r="BS143" i="1"/>
  <c r="BS142" i="1"/>
  <c r="BS141" i="1"/>
  <c r="BS111" i="1"/>
  <c r="BS96" i="1"/>
  <c r="BS137" i="1"/>
  <c r="BS41" i="1"/>
  <c r="BS135" i="1"/>
  <c r="BS134" i="1"/>
  <c r="BS131" i="1"/>
  <c r="BS132" i="1"/>
  <c r="BS127" i="1"/>
  <c r="BS125" i="1"/>
  <c r="BS124" i="1"/>
  <c r="BS120" i="1"/>
  <c r="BS73" i="1"/>
  <c r="BS117" i="1"/>
  <c r="BS55" i="1"/>
  <c r="BS110" i="1"/>
  <c r="BS109" i="1"/>
  <c r="BS106" i="1"/>
  <c r="BS113" i="1"/>
  <c r="BS100" i="1"/>
  <c r="BS97" i="1"/>
  <c r="BS92" i="1"/>
  <c r="BS91" i="1"/>
  <c r="BS89" i="1"/>
  <c r="BS87" i="1"/>
  <c r="BS86" i="1"/>
  <c r="BS82" i="1"/>
  <c r="BS79" i="1"/>
  <c r="BS40" i="1"/>
  <c r="BS76" i="1"/>
  <c r="BS74" i="1"/>
  <c r="BS72" i="1"/>
  <c r="BS51" i="1"/>
  <c r="BS69" i="1"/>
  <c r="BS67" i="1"/>
  <c r="BS65" i="1"/>
  <c r="BS59" i="1"/>
  <c r="BS46" i="1"/>
  <c r="BS58" i="1"/>
  <c r="BS57" i="1"/>
  <c r="BS56" i="1"/>
  <c r="BS54" i="1"/>
  <c r="BS52" i="1"/>
  <c r="BS50" i="1"/>
  <c r="BS49" i="1"/>
  <c r="BS48" i="1"/>
  <c r="BS44" i="1"/>
  <c r="BS38" i="1"/>
  <c r="BS37" i="1"/>
  <c r="BS28" i="1"/>
  <c r="BS36" i="1"/>
  <c r="BS35" i="1"/>
  <c r="BS30" i="1"/>
  <c r="BS29" i="1"/>
  <c r="BS25" i="1"/>
  <c r="BS31" i="1"/>
  <c r="BS23" i="1"/>
  <c r="BS26" i="1"/>
  <c r="BS18" i="1"/>
  <c r="BS17" i="1"/>
  <c r="BS21" i="1"/>
  <c r="BS16" i="1"/>
  <c r="BS14" i="1"/>
  <c r="BS13" i="1"/>
  <c r="BS15" i="1"/>
  <c r="BS139" i="1"/>
  <c r="BS122" i="1"/>
  <c r="BS108" i="1"/>
  <c r="BS102" i="1"/>
  <c r="BS98" i="1"/>
  <c r="BS94" i="1"/>
  <c r="BS88" i="1"/>
  <c r="BS75" i="1"/>
  <c r="BS85" i="1"/>
  <c r="BS81" i="1"/>
  <c r="BS77" i="1"/>
  <c r="BS47" i="1"/>
  <c r="BS27" i="1"/>
  <c r="BS24" i="1"/>
  <c r="BS22" i="1"/>
  <c r="BS11" i="1"/>
  <c r="BS12" i="1"/>
  <c r="BS9" i="1"/>
  <c r="BS10" i="1"/>
  <c r="BS8" i="1"/>
  <c r="BS7" i="1"/>
  <c r="BS6" i="1"/>
  <c r="BS5" i="1"/>
  <c r="BS4" i="1"/>
  <c r="Q72" i="1" l="1"/>
  <c r="C72" i="1" s="1"/>
  <c r="Q88" i="1"/>
  <c r="C88" i="1" s="1"/>
  <c r="Q102" i="1"/>
  <c r="C102" i="1" s="1"/>
  <c r="Q134" i="1"/>
  <c r="C134" i="1" s="1"/>
  <c r="Q142" i="1"/>
  <c r="C142" i="1" s="1"/>
  <c r="Q144" i="1"/>
  <c r="C144" i="1" s="1"/>
  <c r="Q152" i="1"/>
  <c r="C152" i="1" s="1"/>
  <c r="Q154" i="1"/>
  <c r="C154" i="1" s="1"/>
  <c r="Q33" i="1"/>
  <c r="C33" i="1" s="1"/>
  <c r="Q168" i="1"/>
  <c r="C168" i="1" s="1"/>
  <c r="Q164" i="1"/>
  <c r="C164" i="1" s="1"/>
  <c r="Q167" i="1"/>
  <c r="C167" i="1" s="1"/>
  <c r="Q119" i="1"/>
  <c r="C119" i="1" s="1"/>
  <c r="Q162" i="1"/>
  <c r="C162" i="1" s="1"/>
  <c r="Q115" i="1"/>
  <c r="C115" i="1" s="1"/>
  <c r="Q165" i="1"/>
  <c r="C165" i="1" s="1"/>
  <c r="Q161" i="1"/>
  <c r="C161" i="1" s="1"/>
  <c r="Q163" i="1"/>
  <c r="C163" i="1" s="1"/>
  <c r="Q166" i="1"/>
  <c r="C166" i="1" s="1"/>
  <c r="Q169" i="1"/>
  <c r="C169" i="1" s="1"/>
  <c r="Q79" i="1" l="1"/>
  <c r="C79" i="1" s="1"/>
  <c r="H81" i="1"/>
  <c r="C81" i="1" s="1"/>
  <c r="BJ5" i="1" l="1"/>
  <c r="BJ6" i="1"/>
  <c r="BJ7" i="1"/>
  <c r="BJ8" i="1"/>
  <c r="BJ10" i="1"/>
  <c r="BJ9" i="1"/>
  <c r="BJ12" i="1"/>
  <c r="BJ11" i="1"/>
  <c r="BJ15" i="1"/>
  <c r="BJ13" i="1"/>
  <c r="BJ14" i="1"/>
  <c r="BJ16" i="1"/>
  <c r="BJ21" i="1"/>
  <c r="BJ17" i="1"/>
  <c r="BJ22" i="1"/>
  <c r="BJ24" i="1"/>
  <c r="BJ27" i="1"/>
  <c r="BJ19" i="1"/>
  <c r="BJ31" i="1"/>
  <c r="BJ26" i="1"/>
  <c r="BJ18" i="1"/>
  <c r="BJ25" i="1"/>
  <c r="BJ30" i="1"/>
  <c r="BJ23" i="1"/>
  <c r="BJ36" i="1"/>
  <c r="BJ35" i="1"/>
  <c r="BJ28" i="1"/>
  <c r="BJ29" i="1"/>
  <c r="BJ38" i="1"/>
  <c r="BJ47" i="1"/>
  <c r="BJ49" i="1"/>
  <c r="BJ50" i="1"/>
  <c r="BJ54" i="1"/>
  <c r="BJ57" i="1"/>
  <c r="BJ48" i="1"/>
  <c r="BJ59" i="1"/>
  <c r="BJ46" i="1"/>
  <c r="BJ44" i="1"/>
  <c r="BJ65" i="1"/>
  <c r="BJ37" i="1"/>
  <c r="BJ67" i="1"/>
  <c r="BJ69" i="1"/>
  <c r="BJ74" i="1"/>
  <c r="BJ77" i="1"/>
  <c r="BJ82" i="1"/>
  <c r="BJ85" i="1"/>
  <c r="BJ86" i="1"/>
  <c r="BJ75" i="1"/>
  <c r="BJ56" i="1"/>
  <c r="BJ87" i="1"/>
  <c r="BJ89" i="1"/>
  <c r="BJ91" i="1"/>
  <c r="BJ92" i="1"/>
  <c r="BJ40" i="1"/>
  <c r="BJ52" i="1"/>
  <c r="BJ94" i="1"/>
  <c r="BJ97" i="1"/>
  <c r="BJ98" i="1"/>
  <c r="BJ100" i="1"/>
  <c r="BJ113" i="1"/>
  <c r="BJ108" i="1"/>
  <c r="BJ109" i="1"/>
  <c r="BJ110" i="1"/>
  <c r="BJ73" i="1"/>
  <c r="BJ55" i="1"/>
  <c r="BJ117" i="1"/>
  <c r="BJ120" i="1"/>
  <c r="BJ124" i="1"/>
  <c r="BJ58" i="1"/>
  <c r="BJ127" i="1"/>
  <c r="BJ122" i="1"/>
  <c r="BJ106" i="1"/>
  <c r="BJ131" i="1"/>
  <c r="BJ132" i="1"/>
  <c r="BJ135" i="1"/>
  <c r="BJ41" i="1"/>
  <c r="BJ137" i="1"/>
  <c r="BJ139" i="1"/>
  <c r="BJ51" i="1"/>
  <c r="BJ111" i="1"/>
  <c r="BJ141" i="1"/>
  <c r="BJ96" i="1"/>
  <c r="BJ143" i="1"/>
  <c r="BJ145" i="1"/>
  <c r="BJ146" i="1"/>
  <c r="BJ147" i="1"/>
  <c r="BJ148" i="1"/>
  <c r="BJ125" i="1"/>
  <c r="BJ149" i="1"/>
  <c r="BJ151" i="1"/>
  <c r="BJ150" i="1"/>
  <c r="BJ71" i="1"/>
  <c r="BJ153" i="1"/>
  <c r="BJ155" i="1"/>
  <c r="BJ129" i="1"/>
  <c r="BJ76" i="1"/>
  <c r="BJ156" i="1"/>
  <c r="BJ123" i="1"/>
  <c r="BJ160" i="1"/>
  <c r="BJ140" i="1"/>
  <c r="BJ170" i="1"/>
  <c r="BJ172" i="1"/>
  <c r="BJ159" i="1"/>
  <c r="BJ171" i="1"/>
  <c r="BJ101" i="1"/>
  <c r="AR5" i="1"/>
  <c r="AR6" i="1"/>
  <c r="AR7" i="1"/>
  <c r="AR8" i="1"/>
  <c r="AR10" i="1"/>
  <c r="AR9" i="1"/>
  <c r="AR12" i="1"/>
  <c r="AR11" i="1"/>
  <c r="AR15" i="1"/>
  <c r="AR13" i="1"/>
  <c r="AR14" i="1"/>
  <c r="AR16" i="1"/>
  <c r="AR21" i="1"/>
  <c r="AR17" i="1"/>
  <c r="AR22" i="1"/>
  <c r="AR24" i="1"/>
  <c r="AR27" i="1"/>
  <c r="AR19" i="1"/>
  <c r="AR31" i="1"/>
  <c r="AR26" i="1"/>
  <c r="AR18" i="1"/>
  <c r="AR25" i="1"/>
  <c r="AR30" i="1"/>
  <c r="AR23" i="1"/>
  <c r="AR36" i="1"/>
  <c r="AR35" i="1"/>
  <c r="AR28" i="1"/>
  <c r="AR29" i="1"/>
  <c r="AR38" i="1"/>
  <c r="AR47" i="1"/>
  <c r="AR49" i="1"/>
  <c r="AR50" i="1"/>
  <c r="AR54" i="1"/>
  <c r="AR57" i="1"/>
  <c r="AR48" i="1"/>
  <c r="AR59" i="1"/>
  <c r="AR46" i="1"/>
  <c r="AR44" i="1"/>
  <c r="AR65" i="1"/>
  <c r="AR37" i="1"/>
  <c r="AR67" i="1"/>
  <c r="AR69" i="1"/>
  <c r="AR74" i="1"/>
  <c r="AR77" i="1"/>
  <c r="AR82" i="1"/>
  <c r="AR85" i="1"/>
  <c r="AR86" i="1"/>
  <c r="AR75" i="1"/>
  <c r="AR56" i="1"/>
  <c r="AR87" i="1"/>
  <c r="AR89" i="1"/>
  <c r="AR91" i="1"/>
  <c r="AR92" i="1"/>
  <c r="AR40" i="1"/>
  <c r="AR52" i="1"/>
  <c r="AR94" i="1"/>
  <c r="AR97" i="1"/>
  <c r="AR98" i="1"/>
  <c r="AR100" i="1"/>
  <c r="AR113" i="1"/>
  <c r="AR108" i="1"/>
  <c r="AR109" i="1"/>
  <c r="AR110" i="1"/>
  <c r="AR73" i="1"/>
  <c r="AR55" i="1"/>
  <c r="AR117" i="1"/>
  <c r="AR120" i="1"/>
  <c r="AR124" i="1"/>
  <c r="AR58" i="1"/>
  <c r="AR127" i="1"/>
  <c r="AR122" i="1"/>
  <c r="AR106" i="1"/>
  <c r="AR131" i="1"/>
  <c r="AR132" i="1"/>
  <c r="AR135" i="1"/>
  <c r="AR41" i="1"/>
  <c r="AR137" i="1"/>
  <c r="AR139" i="1"/>
  <c r="AR51" i="1"/>
  <c r="AR111" i="1"/>
  <c r="AR141" i="1"/>
  <c r="AR96" i="1"/>
  <c r="AR143" i="1"/>
  <c r="AR145" i="1"/>
  <c r="AR146" i="1"/>
  <c r="AR147" i="1"/>
  <c r="AR148" i="1"/>
  <c r="AR125" i="1"/>
  <c r="AR149" i="1"/>
  <c r="AR151" i="1"/>
  <c r="AR150" i="1"/>
  <c r="AR71" i="1"/>
  <c r="AR153" i="1"/>
  <c r="AR155" i="1"/>
  <c r="AR129" i="1"/>
  <c r="AR76" i="1"/>
  <c r="AR156" i="1"/>
  <c r="AR123" i="1"/>
  <c r="AR160" i="1"/>
  <c r="AR140" i="1"/>
  <c r="AR170" i="1"/>
  <c r="AR172" i="1"/>
  <c r="AR159" i="1"/>
  <c r="AR171" i="1"/>
  <c r="AR101" i="1"/>
  <c r="AI5" i="1"/>
  <c r="AI6" i="1"/>
  <c r="AI7" i="1"/>
  <c r="AI8" i="1"/>
  <c r="AI10" i="1"/>
  <c r="AI9" i="1"/>
  <c r="AI12" i="1"/>
  <c r="AI11" i="1"/>
  <c r="AI15" i="1"/>
  <c r="AI13" i="1"/>
  <c r="AI14" i="1"/>
  <c r="AI16" i="1"/>
  <c r="AI21" i="1"/>
  <c r="AI17" i="1"/>
  <c r="AI22" i="1"/>
  <c r="AI24" i="1"/>
  <c r="AI27" i="1"/>
  <c r="AI19" i="1"/>
  <c r="AI31" i="1"/>
  <c r="AI26" i="1"/>
  <c r="AI18" i="1"/>
  <c r="AI25" i="1"/>
  <c r="AI30" i="1"/>
  <c r="AI23" i="1"/>
  <c r="AI36" i="1"/>
  <c r="AI35" i="1"/>
  <c r="AI28" i="1"/>
  <c r="AI29" i="1"/>
  <c r="AI38" i="1"/>
  <c r="AI47" i="1"/>
  <c r="AI49" i="1"/>
  <c r="AI50" i="1"/>
  <c r="AI54" i="1"/>
  <c r="AI57" i="1"/>
  <c r="AI48" i="1"/>
  <c r="AI59" i="1"/>
  <c r="AI46" i="1"/>
  <c r="AI44" i="1"/>
  <c r="AI65" i="1"/>
  <c r="AI37" i="1"/>
  <c r="AI67" i="1"/>
  <c r="AI69" i="1"/>
  <c r="AI74" i="1"/>
  <c r="AI77" i="1"/>
  <c r="AI82" i="1"/>
  <c r="AI85" i="1"/>
  <c r="AI86" i="1"/>
  <c r="AI75" i="1"/>
  <c r="AI56" i="1"/>
  <c r="AI87" i="1"/>
  <c r="AI89" i="1"/>
  <c r="AI91" i="1"/>
  <c r="AI92" i="1"/>
  <c r="AI40" i="1"/>
  <c r="AI52" i="1"/>
  <c r="AI94" i="1"/>
  <c r="AI97" i="1"/>
  <c r="AI98" i="1"/>
  <c r="AI100" i="1"/>
  <c r="AI113" i="1"/>
  <c r="AI108" i="1"/>
  <c r="AI109" i="1"/>
  <c r="AI110" i="1"/>
  <c r="AI73" i="1"/>
  <c r="AI55" i="1"/>
  <c r="AI117" i="1"/>
  <c r="AI120" i="1"/>
  <c r="AI124" i="1"/>
  <c r="AI58" i="1"/>
  <c r="AI127" i="1"/>
  <c r="AI122" i="1"/>
  <c r="AI106" i="1"/>
  <c r="AI131" i="1"/>
  <c r="AI132" i="1"/>
  <c r="AI135" i="1"/>
  <c r="AI41" i="1"/>
  <c r="AI137" i="1"/>
  <c r="AI139" i="1"/>
  <c r="AI51" i="1"/>
  <c r="AI111" i="1"/>
  <c r="AI141" i="1"/>
  <c r="AI96" i="1"/>
  <c r="AI143" i="1"/>
  <c r="AI145" i="1"/>
  <c r="AI146" i="1"/>
  <c r="AI147" i="1"/>
  <c r="AI148" i="1"/>
  <c r="AI125" i="1"/>
  <c r="AI149" i="1"/>
  <c r="AI151" i="1"/>
  <c r="AI150" i="1"/>
  <c r="AI71" i="1"/>
  <c r="AI153" i="1"/>
  <c r="AI155" i="1"/>
  <c r="AI129" i="1"/>
  <c r="AI76" i="1"/>
  <c r="AI156" i="1"/>
  <c r="AI123" i="1"/>
  <c r="AI160" i="1"/>
  <c r="AI140" i="1"/>
  <c r="AI170" i="1"/>
  <c r="AI172" i="1"/>
  <c r="AI159" i="1"/>
  <c r="AI171" i="1"/>
  <c r="AI101" i="1"/>
  <c r="Q5" i="1"/>
  <c r="Q6" i="1"/>
  <c r="Q7" i="1"/>
  <c r="Q8" i="1"/>
  <c r="Q10" i="1"/>
  <c r="Q9" i="1"/>
  <c r="Q12" i="1"/>
  <c r="Q11" i="1"/>
  <c r="Q15" i="1"/>
  <c r="Q13" i="1"/>
  <c r="Q14" i="1"/>
  <c r="Q16" i="1"/>
  <c r="Q21" i="1"/>
  <c r="Q17" i="1"/>
  <c r="Q22" i="1"/>
  <c r="Q24" i="1"/>
  <c r="Q27" i="1"/>
  <c r="Q19" i="1"/>
  <c r="Q31" i="1"/>
  <c r="Q26" i="1"/>
  <c r="Q18" i="1"/>
  <c r="Q25" i="1"/>
  <c r="Q30" i="1"/>
  <c r="Q23" i="1"/>
  <c r="Q36" i="1"/>
  <c r="Q35" i="1"/>
  <c r="Q28" i="1"/>
  <c r="Q29" i="1"/>
  <c r="Q38" i="1"/>
  <c r="Q47" i="1"/>
  <c r="Q49" i="1"/>
  <c r="Q50" i="1"/>
  <c r="Q54" i="1"/>
  <c r="Q57" i="1"/>
  <c r="Q48" i="1"/>
  <c r="Q59" i="1"/>
  <c r="Q46" i="1"/>
  <c r="Q44" i="1"/>
  <c r="Q65" i="1"/>
  <c r="Q37" i="1"/>
  <c r="Q67" i="1"/>
  <c r="Q69" i="1"/>
  <c r="Q74" i="1"/>
  <c r="Q77" i="1"/>
  <c r="Q82" i="1"/>
  <c r="Q85" i="1"/>
  <c r="Q86" i="1"/>
  <c r="Q75" i="1"/>
  <c r="Q56" i="1"/>
  <c r="Q87" i="1"/>
  <c r="Q89" i="1"/>
  <c r="Q91" i="1"/>
  <c r="Q92" i="1"/>
  <c r="Q40" i="1"/>
  <c r="Q52" i="1"/>
  <c r="Q94" i="1"/>
  <c r="Q97" i="1"/>
  <c r="Q98" i="1"/>
  <c r="Q100" i="1"/>
  <c r="Q113" i="1"/>
  <c r="Q108" i="1"/>
  <c r="Q109" i="1"/>
  <c r="Q110" i="1"/>
  <c r="Q73" i="1"/>
  <c r="Q55" i="1"/>
  <c r="Q117" i="1"/>
  <c r="Q120" i="1"/>
  <c r="Q124" i="1"/>
  <c r="Q58" i="1"/>
  <c r="Q127" i="1"/>
  <c r="Q122" i="1"/>
  <c r="Q106" i="1"/>
  <c r="Q131" i="1"/>
  <c r="Q132" i="1"/>
  <c r="Q135" i="1"/>
  <c r="Q41" i="1"/>
  <c r="Q137" i="1"/>
  <c r="Q139" i="1"/>
  <c r="Q51" i="1"/>
  <c r="Q111" i="1"/>
  <c r="Q141" i="1"/>
  <c r="Q96" i="1"/>
  <c r="Q143" i="1"/>
  <c r="Q145" i="1"/>
  <c r="Q146" i="1"/>
  <c r="Q147" i="1"/>
  <c r="Q148" i="1"/>
  <c r="Q125" i="1"/>
  <c r="Q149" i="1"/>
  <c r="Q151" i="1"/>
  <c r="Q150" i="1"/>
  <c r="Q71" i="1"/>
  <c r="Q153" i="1"/>
  <c r="Q155" i="1"/>
  <c r="Q129" i="1"/>
  <c r="Q76" i="1"/>
  <c r="Q156" i="1"/>
  <c r="Q123" i="1"/>
  <c r="Q160" i="1"/>
  <c r="Q140" i="1"/>
  <c r="Q170" i="1"/>
  <c r="Q172" i="1"/>
  <c r="Q159" i="1"/>
  <c r="Q171" i="1"/>
  <c r="Q101" i="1"/>
  <c r="H5" i="1"/>
  <c r="H6" i="1"/>
  <c r="H7" i="1"/>
  <c r="H8" i="1"/>
  <c r="H10" i="1"/>
  <c r="H9" i="1"/>
  <c r="H12" i="1"/>
  <c r="H11" i="1"/>
  <c r="H15" i="1"/>
  <c r="H13" i="1"/>
  <c r="H14" i="1"/>
  <c r="H16" i="1"/>
  <c r="H21" i="1"/>
  <c r="H17" i="1"/>
  <c r="H22" i="1"/>
  <c r="H24" i="1"/>
  <c r="H27" i="1"/>
  <c r="H19" i="1"/>
  <c r="H31" i="1"/>
  <c r="H26" i="1"/>
  <c r="H18" i="1"/>
  <c r="H25" i="1"/>
  <c r="H30" i="1"/>
  <c r="H23" i="1"/>
  <c r="H36" i="1"/>
  <c r="H35" i="1"/>
  <c r="H28" i="1"/>
  <c r="H29" i="1"/>
  <c r="H38" i="1"/>
  <c r="H47" i="1"/>
  <c r="H49" i="1"/>
  <c r="H50" i="1"/>
  <c r="H54" i="1"/>
  <c r="H57" i="1"/>
  <c r="H48" i="1"/>
  <c r="H59" i="1"/>
  <c r="H46" i="1"/>
  <c r="H44" i="1"/>
  <c r="H65" i="1"/>
  <c r="H37" i="1"/>
  <c r="H67" i="1"/>
  <c r="H69" i="1"/>
  <c r="H74" i="1"/>
  <c r="H77" i="1"/>
  <c r="H82" i="1"/>
  <c r="H85" i="1"/>
  <c r="H86" i="1"/>
  <c r="H75" i="1"/>
  <c r="H56" i="1"/>
  <c r="H87" i="1"/>
  <c r="H89" i="1"/>
  <c r="H91" i="1"/>
  <c r="H92" i="1"/>
  <c r="H40" i="1"/>
  <c r="H52" i="1"/>
  <c r="H94" i="1"/>
  <c r="H97" i="1"/>
  <c r="H98" i="1"/>
  <c r="H100" i="1"/>
  <c r="H113" i="1"/>
  <c r="H108" i="1"/>
  <c r="H109" i="1"/>
  <c r="H110" i="1"/>
  <c r="H73" i="1"/>
  <c r="H55" i="1"/>
  <c r="H117" i="1"/>
  <c r="H120" i="1"/>
  <c r="H124" i="1"/>
  <c r="H58" i="1"/>
  <c r="H127" i="1"/>
  <c r="H122" i="1"/>
  <c r="H106" i="1"/>
  <c r="H131" i="1"/>
  <c r="H132" i="1"/>
  <c r="H135" i="1"/>
  <c r="H41" i="1"/>
  <c r="H137" i="1"/>
  <c r="H139" i="1"/>
  <c r="H51" i="1"/>
  <c r="H111" i="1"/>
  <c r="H141" i="1"/>
  <c r="H96" i="1"/>
  <c r="H143" i="1"/>
  <c r="H145" i="1"/>
  <c r="H146" i="1"/>
  <c r="H147" i="1"/>
  <c r="H148" i="1"/>
  <c r="H125" i="1"/>
  <c r="H149" i="1"/>
  <c r="H151" i="1"/>
  <c r="H150" i="1"/>
  <c r="H71" i="1"/>
  <c r="H153" i="1"/>
  <c r="H155" i="1"/>
  <c r="H129" i="1"/>
  <c r="H76" i="1"/>
  <c r="H156" i="1"/>
  <c r="H123" i="1"/>
  <c r="H160" i="1"/>
  <c r="H140" i="1"/>
  <c r="H170" i="1"/>
  <c r="H172" i="1"/>
  <c r="H159" i="1"/>
  <c r="H171" i="1"/>
  <c r="H101" i="1"/>
  <c r="C54" i="1" l="1"/>
  <c r="C77" i="1"/>
  <c r="C143" i="1"/>
  <c r="C73" i="1"/>
  <c r="C36" i="1" l="1"/>
  <c r="C24" i="1"/>
  <c r="C21" i="1"/>
  <c r="C85" i="1"/>
  <c r="BJ4" i="1"/>
  <c r="C50" i="1"/>
  <c r="C135" i="1"/>
  <c r="Q4" i="1" l="1"/>
  <c r="C100" i="1"/>
  <c r="C153" i="1" l="1"/>
  <c r="C76" i="1"/>
  <c r="C150" i="1"/>
  <c r="C56" i="1"/>
  <c r="C125" i="1"/>
  <c r="C171" i="1"/>
  <c r="C44" i="1"/>
  <c r="C106" i="1" l="1"/>
  <c r="C122" i="1"/>
  <c r="C111" i="1"/>
  <c r="C96" i="1"/>
  <c r="C147" i="1"/>
  <c r="C148" i="1"/>
  <c r="C151" i="1"/>
  <c r="C110" i="1"/>
  <c r="C129" i="1"/>
  <c r="C156" i="1"/>
  <c r="C123" i="1"/>
  <c r="C140" i="1"/>
  <c r="C170" i="1"/>
  <c r="C159" i="1"/>
  <c r="C172" i="1"/>
  <c r="C97" i="1"/>
  <c r="C75" i="1"/>
  <c r="C69" i="1" l="1"/>
  <c r="C22" i="1"/>
  <c r="C94" i="1"/>
  <c r="C117" i="1"/>
  <c r="C120" i="1"/>
  <c r="C132" i="1"/>
  <c r="C59" i="1"/>
  <c r="C67" i="1"/>
  <c r="C87" i="1"/>
  <c r="C52" i="1"/>
  <c r="C113" i="1"/>
  <c r="C131" i="1"/>
  <c r="C51" i="1"/>
  <c r="C141" i="1"/>
  <c r="C145" i="1"/>
  <c r="C41" i="1" l="1"/>
  <c r="C139" i="1"/>
  <c r="C28" i="1" l="1"/>
  <c r="C13" i="1"/>
  <c r="C31" i="1"/>
  <c r="C16" i="1"/>
  <c r="C27" i="1"/>
  <c r="C14" i="1"/>
  <c r="C15" i="1"/>
  <c r="C10" i="1"/>
  <c r="C12" i="1"/>
  <c r="C6" i="1"/>
  <c r="AI4" i="1"/>
  <c r="C18" i="1" l="1"/>
  <c r="C5" i="1"/>
  <c r="C29" i="1"/>
  <c r="C23" i="1"/>
  <c r="C89" i="1"/>
  <c r="C11" i="1"/>
  <c r="C37" i="1"/>
  <c r="C26" i="1"/>
  <c r="C49" i="1"/>
  <c r="C48" i="1"/>
  <c r="C124" i="1"/>
  <c r="C58" i="1"/>
  <c r="C9" i="1"/>
  <c r="C137" i="1"/>
  <c r="C38" i="1"/>
  <c r="C47" i="1"/>
  <c r="C7" i="1"/>
  <c r="C46" i="1"/>
  <c r="C146" i="1"/>
  <c r="C149" i="1"/>
  <c r="C71" i="1"/>
  <c r="C155" i="1"/>
  <c r="C40" i="1"/>
  <c r="C160" i="1"/>
  <c r="C101" i="1"/>
  <c r="C25" i="1" l="1"/>
  <c r="C74" i="1"/>
  <c r="C35" i="1"/>
  <c r="C57" i="1"/>
  <c r="C92" i="1"/>
  <c r="C98" i="1"/>
  <c r="C108" i="1"/>
  <c r="C55" i="1"/>
  <c r="C17" i="1"/>
  <c r="C127" i="1"/>
  <c r="C30" i="1" l="1"/>
  <c r="C112" i="1"/>
  <c r="H4" i="1"/>
  <c r="AR4" i="1"/>
  <c r="C4" i="1" l="1"/>
  <c r="C91" i="1"/>
  <c r="C109" i="1"/>
  <c r="C19" i="1"/>
  <c r="C82" i="1"/>
  <c r="C86" i="1"/>
  <c r="C65" i="1"/>
  <c r="C8" i="1"/>
  <c r="A53" i="1" l="1"/>
  <c r="A66" i="1"/>
  <c r="A107" i="1"/>
  <c r="A80" i="1"/>
  <c r="A90" i="1"/>
  <c r="A116" i="1"/>
  <c r="A130" i="1"/>
  <c r="A63" i="1"/>
  <c r="A103" i="1"/>
  <c r="A126" i="1"/>
  <c r="A8" i="1"/>
  <c r="A86" i="1"/>
  <c r="A91" i="1"/>
  <c r="A82" i="1"/>
  <c r="A4" i="1"/>
  <c r="A42" i="1"/>
  <c r="A83" i="1"/>
  <c r="A62" i="1"/>
  <c r="A128" i="1"/>
  <c r="A138" i="1"/>
  <c r="A20" i="1"/>
  <c r="A104" i="1"/>
  <c r="A43" i="1"/>
  <c r="A133" i="1"/>
  <c r="A70" i="1"/>
  <c r="A157" i="1"/>
  <c r="A61" i="1"/>
  <c r="A121" i="1"/>
  <c r="A173" i="1"/>
  <c r="A114" i="1"/>
  <c r="A158" i="1"/>
  <c r="A136" i="1"/>
  <c r="A118" i="1"/>
  <c r="A93" i="1"/>
  <c r="A78" i="1"/>
  <c r="A60" i="1"/>
  <c r="A105" i="1"/>
  <c r="A84" i="1"/>
  <c r="A95" i="1"/>
  <c r="A99" i="1"/>
  <c r="A68" i="1"/>
  <c r="A34" i="1"/>
  <c r="A32" i="1"/>
  <c r="A45" i="1"/>
  <c r="A64" i="1"/>
  <c r="A39" i="1"/>
  <c r="A152" i="1"/>
  <c r="A166" i="1"/>
  <c r="A119" i="1"/>
  <c r="A115" i="1"/>
  <c r="A165" i="1"/>
  <c r="A88" i="1"/>
  <c r="A72" i="1"/>
  <c r="A168" i="1"/>
  <c r="A164" i="1"/>
  <c r="A33" i="1"/>
  <c r="A102" i="1"/>
  <c r="A167" i="1"/>
  <c r="A154" i="1"/>
  <c r="A161" i="1"/>
  <c r="A134" i="1"/>
  <c r="A144" i="1"/>
  <c r="A162" i="1"/>
  <c r="A142" i="1"/>
  <c r="A163" i="1"/>
  <c r="A169" i="1"/>
  <c r="A81" i="1"/>
  <c r="A79" i="1"/>
  <c r="A73" i="1"/>
  <c r="A143" i="1"/>
  <c r="A77" i="1"/>
  <c r="A54" i="1"/>
  <c r="A85" i="1"/>
  <c r="A50" i="1"/>
  <c r="A36" i="1"/>
  <c r="A135" i="1"/>
  <c r="A21" i="1"/>
  <c r="A24" i="1"/>
  <c r="A100" i="1"/>
  <c r="A150" i="1"/>
  <c r="A44" i="1"/>
  <c r="A76" i="1"/>
  <c r="A125" i="1"/>
  <c r="A171" i="1"/>
  <c r="A56" i="1"/>
  <c r="A153" i="1"/>
  <c r="A129" i="1"/>
  <c r="A110" i="1"/>
  <c r="A123" i="1"/>
  <c r="A140" i="1"/>
  <c r="A122" i="1"/>
  <c r="A147" i="1"/>
  <c r="A96" i="1"/>
  <c r="A151" i="1"/>
  <c r="A159" i="1"/>
  <c r="A106" i="1"/>
  <c r="A170" i="1"/>
  <c r="A111" i="1"/>
  <c r="A156" i="1"/>
  <c r="A97" i="1"/>
  <c r="A172" i="1"/>
  <c r="A75" i="1"/>
  <c r="A148" i="1"/>
  <c r="A113" i="1"/>
  <c r="A132" i="1"/>
  <c r="A87" i="1"/>
  <c r="A131" i="1"/>
  <c r="A59" i="1"/>
  <c r="A22" i="1"/>
  <c r="A120" i="1"/>
  <c r="A67" i="1"/>
  <c r="A94" i="1"/>
  <c r="A145" i="1"/>
  <c r="A69" i="1"/>
  <c r="A117" i="1"/>
  <c r="A51" i="1"/>
  <c r="A141" i="1"/>
  <c r="A52" i="1"/>
  <c r="A41" i="1"/>
  <c r="A139" i="1"/>
  <c r="A14" i="1"/>
  <c r="A27" i="1"/>
  <c r="A15" i="1"/>
  <c r="A13" i="1"/>
  <c r="A16" i="1"/>
  <c r="A31" i="1"/>
  <c r="A12" i="1"/>
  <c r="A6" i="1"/>
  <c r="A28" i="1"/>
  <c r="A10" i="1"/>
  <c r="A155" i="1"/>
  <c r="A11" i="1"/>
  <c r="A9" i="1"/>
  <c r="A101" i="1"/>
  <c r="A26" i="1"/>
  <c r="A146" i="1"/>
  <c r="A29" i="1"/>
  <c r="A46" i="1"/>
  <c r="A5" i="1"/>
  <c r="A49" i="1"/>
  <c r="A149" i="1"/>
  <c r="A23" i="1"/>
  <c r="A38" i="1"/>
  <c r="A137" i="1"/>
  <c r="A71" i="1"/>
  <c r="A89" i="1"/>
  <c r="A47" i="1"/>
  <c r="A160" i="1"/>
  <c r="A124" i="1"/>
  <c r="A48" i="1"/>
  <c r="A7" i="1"/>
  <c r="A18" i="1"/>
  <c r="A58" i="1"/>
  <c r="A40" i="1"/>
  <c r="A37" i="1"/>
  <c r="A108" i="1"/>
  <c r="A127" i="1"/>
  <c r="A55" i="1"/>
  <c r="A92" i="1"/>
  <c r="A57" i="1"/>
  <c r="A35" i="1"/>
  <c r="A17" i="1"/>
  <c r="A98" i="1"/>
  <c r="A25" i="1"/>
  <c r="A74" i="1"/>
  <c r="A19" i="1"/>
  <c r="A30" i="1"/>
  <c r="A65" i="1"/>
  <c r="A109" i="1"/>
  <c r="A112" i="1"/>
</calcChain>
</file>

<file path=xl/sharedStrings.xml><?xml version="1.0" encoding="utf-8"?>
<sst xmlns="http://schemas.openxmlformats.org/spreadsheetml/2006/main" count="3435" uniqueCount="254">
  <si>
    <t>Koht</t>
  </si>
  <si>
    <t>Ettevõte</t>
  </si>
  <si>
    <t>KOKKU</t>
  </si>
  <si>
    <t>Kevadmängud Male</t>
  </si>
  <si>
    <t>Kevadmängud Noolevise</t>
  </si>
  <si>
    <t>Klubi Tartu Maraton üritused kokku</t>
  </si>
  <si>
    <t>Kuldpall Kokku</t>
  </si>
  <si>
    <t>Vennad Ehituse seitsmevõistlus</t>
  </si>
  <si>
    <t>Vennad Ehitus</t>
  </si>
  <si>
    <t>Rahandusministeerium</t>
  </si>
  <si>
    <t>Talispartakiaad kokku</t>
  </si>
  <si>
    <t>Kevadspartakiaad kokku</t>
  </si>
  <si>
    <t>Sügisspartakiaad Kokku</t>
  </si>
  <si>
    <t>Suvespartakiaad Kokku</t>
  </si>
  <si>
    <t>Tartu Rattaralli</t>
  </si>
  <si>
    <t>Tartu Rulluisu-maraton</t>
  </si>
  <si>
    <t>Tartu Rattamaraton</t>
  </si>
  <si>
    <t>Tartu Linnamaraton</t>
  </si>
  <si>
    <t>Kevadmängud Curling</t>
  </si>
  <si>
    <t>Kevadmängud Keegel</t>
  </si>
  <si>
    <t>Kevadmängud Kabe</t>
  </si>
  <si>
    <t>Kevadmängud Ergomeetrite kolmevõistlus</t>
  </si>
  <si>
    <t>Puleium</t>
  </si>
  <si>
    <t>Sportland Kõrvemaa Neliküritus kokku</t>
  </si>
  <si>
    <t>100m suusasprint</t>
  </si>
  <si>
    <t>Mäesuusatamine</t>
  </si>
  <si>
    <t>Lumelauasõit</t>
  </si>
  <si>
    <t>Võistkondlik puusuusasprint</t>
  </si>
  <si>
    <t>Võimsussõit</t>
  </si>
  <si>
    <t>Discgolf</t>
  </si>
  <si>
    <t>Võrkpall</t>
  </si>
  <si>
    <t>Talijalgpall</t>
  </si>
  <si>
    <t>Kummikuhoki</t>
  </si>
  <si>
    <t>Kalapüük</t>
  </si>
  <si>
    <t>Laskesuusatamise teatevõistlus</t>
  </si>
  <si>
    <t>Taiujumine</t>
  </si>
  <si>
    <t>Reesõit</t>
  </si>
  <si>
    <t>Tehvandi tõusu sprint</t>
  </si>
  <si>
    <t>Lestadega lumejooks</t>
  </si>
  <si>
    <t>Talirogain</t>
  </si>
  <si>
    <t>Kevadmängud Laskmine</t>
  </si>
  <si>
    <t>Kevadmängud Trepijooks</t>
  </si>
  <si>
    <t/>
  </si>
  <si>
    <t>Sportland Kõrvemaa Kevadjooks</t>
  </si>
  <si>
    <t>Sportland Kõrvemaa Triatlon</t>
  </si>
  <si>
    <t>Sportland Kõrvemaa Rattamaraton</t>
  </si>
  <si>
    <t>Tartu Suusamaraton</t>
  </si>
  <si>
    <t>Tartu Teatemaraton</t>
  </si>
  <si>
    <t>Linnarogain</t>
  </si>
  <si>
    <t>Disc-golf</t>
  </si>
  <si>
    <t>Kiiking</t>
  </si>
  <si>
    <t>Rannavõrkpall</t>
  </si>
  <si>
    <t>Mölkky</t>
  </si>
  <si>
    <t>Ultimate-frisbee</t>
  </si>
  <si>
    <t>Teatejooks</t>
  </si>
  <si>
    <t>Köievedu</t>
  </si>
  <si>
    <t xml:space="preserve">Korvpall </t>
  </si>
  <si>
    <t xml:space="preserve">Saalihoki </t>
  </si>
  <si>
    <t xml:space="preserve">Võrkpall </t>
  </si>
  <si>
    <t xml:space="preserve">Saalijalgpall </t>
  </si>
  <si>
    <t xml:space="preserve">Tennis </t>
  </si>
  <si>
    <t xml:space="preserve">Lauatennis </t>
  </si>
  <si>
    <t xml:space="preserve">Piljard </t>
  </si>
  <si>
    <t xml:space="preserve">Sulgpall </t>
  </si>
  <si>
    <t xml:space="preserve">Rahvastepall </t>
  </si>
  <si>
    <t>Kuperjanovi JVP</t>
  </si>
  <si>
    <t>Valio</t>
  </si>
  <si>
    <t>Matkavarustuserent.Ee</t>
  </si>
  <si>
    <t>Ikodor</t>
  </si>
  <si>
    <t>Bigbank Tartu Fan Club</t>
  </si>
  <si>
    <t>Moller Auto Mustamäe</t>
  </si>
  <si>
    <t>As Fortum Tartu</t>
  </si>
  <si>
    <t>Myohliv</t>
  </si>
  <si>
    <t>Advokaadibüroo Lillo Ja Partnerid</t>
  </si>
  <si>
    <t>Keskkonnaagentuur</t>
  </si>
  <si>
    <t>Reaalprojekt</t>
  </si>
  <si>
    <t>AS G4S Eesti</t>
  </si>
  <si>
    <t>A. Le Coq</t>
  </si>
  <si>
    <t>Tridens AS</t>
  </si>
  <si>
    <t>AT Sport OÜ</t>
  </si>
  <si>
    <t>Sportland</t>
  </si>
  <si>
    <t>KINEF Kirishi</t>
  </si>
  <si>
    <t>Päästeamet</t>
  </si>
  <si>
    <t>Eesti Energia Spordiklubi</t>
  </si>
  <si>
    <t>KL Valgamaa Malev</t>
  </si>
  <si>
    <t>Graanul Invest AS</t>
  </si>
  <si>
    <t>SportID</t>
  </si>
  <si>
    <t>Merevägi</t>
  </si>
  <si>
    <t>Põhja-Eesti Regionaalhaigla SA</t>
  </si>
  <si>
    <t>Jetoil</t>
  </si>
  <si>
    <t>OMNIVA SK</t>
  </si>
  <si>
    <t>Nordecon AS</t>
  </si>
  <si>
    <t>Tartu Linnavalitsus</t>
  </si>
  <si>
    <t>FCR Media</t>
  </si>
  <si>
    <t>Raintree Estonia OÜ</t>
  </si>
  <si>
    <t>1. Jalaväebrigaad</t>
  </si>
  <si>
    <t>Eesti Panga SK</t>
  </si>
  <si>
    <t>2. Jalaväebrigaad</t>
  </si>
  <si>
    <t>Vestmann Grupp AS</t>
  </si>
  <si>
    <t>Eesti Meedia</t>
  </si>
  <si>
    <t>Kekkose sõit</t>
  </si>
  <si>
    <t>SEB</t>
  </si>
  <si>
    <t>Elisa Spordiklubi</t>
  </si>
  <si>
    <t>Tallinna Linnatranspordi AS</t>
  </si>
  <si>
    <t>AS Norma</t>
  </si>
  <si>
    <t>Lennuliiklusteeninduse AS</t>
  </si>
  <si>
    <t>Nordea</t>
  </si>
  <si>
    <t>Tele2 Eesti As</t>
  </si>
  <si>
    <t>Ernst &amp; Young Baltic AS</t>
  </si>
  <si>
    <t>FORSS OÜ</t>
  </si>
  <si>
    <t>Tallinki Spordiklubi</t>
  </si>
  <si>
    <t>HRM Tootmine</t>
  </si>
  <si>
    <t>Marjamaa talu</t>
  </si>
  <si>
    <t>Eesti Sportlikem Ettevõte 2018</t>
  </si>
  <si>
    <t>Restoran Trühvel OÜ</t>
  </si>
  <si>
    <t>Telema AS</t>
  </si>
  <si>
    <t>Liviko AS</t>
  </si>
  <si>
    <t>Register OÜ</t>
  </si>
  <si>
    <t>Web Expert</t>
  </si>
  <si>
    <t>Admiral Markets AS</t>
  </si>
  <si>
    <t>Saint Gobain Glass Estonia SE</t>
  </si>
  <si>
    <t>SK Prorunner</t>
  </si>
  <si>
    <t>#HeadInimesed</t>
  </si>
  <si>
    <t>21CC Triatloniklubi</t>
  </si>
  <si>
    <t>Tripassion</t>
  </si>
  <si>
    <t>SK Los Toros</t>
  </si>
  <si>
    <t>RR Suusaklubi</t>
  </si>
  <si>
    <t>Metek OÜ</t>
  </si>
  <si>
    <t>Nike Run Club</t>
  </si>
  <si>
    <t>Hiiumaa Jooksugrupp</t>
  </si>
  <si>
    <t>Tartu Maastikumaraton</t>
  </si>
  <si>
    <t>Mapri Ehitus Oü</t>
  </si>
  <si>
    <t>Team Nobe</t>
  </si>
  <si>
    <t>Baltyre</t>
  </si>
  <si>
    <t>Marepleks Oü</t>
  </si>
  <si>
    <t>Tartu Vangla</t>
  </si>
  <si>
    <t>Valio Eesti As</t>
  </si>
  <si>
    <t>Amv House Oü</t>
  </si>
  <si>
    <t>Keskkonnaamet</t>
  </si>
  <si>
    <t>R2 Spa Oü</t>
  </si>
  <si>
    <t>Tmb Element Oü</t>
  </si>
  <si>
    <t>Estiko-Plastar As</t>
  </si>
  <si>
    <t>Palmako As</t>
  </si>
  <si>
    <t>Salvest As</t>
  </si>
  <si>
    <t>Axinom</t>
  </si>
  <si>
    <t>Jumek Team</t>
  </si>
  <si>
    <t>Tartu Terminaal As</t>
  </si>
  <si>
    <t>Minikool</t>
  </si>
  <si>
    <t>InFocus</t>
  </si>
  <si>
    <t>Agrovarustus OÜ</t>
  </si>
  <si>
    <t>Volvo Estonia OÜ</t>
  </si>
  <si>
    <t>Penosil Cycling Team</t>
  </si>
  <si>
    <t>Arens Mööbel AS</t>
  </si>
  <si>
    <t>Ramirent</t>
  </si>
  <si>
    <t>Astro Baltics</t>
  </si>
  <si>
    <t>Malmerk Klaasium</t>
  </si>
  <si>
    <t>Murdmajooks</t>
  </si>
  <si>
    <t>Rannajalgpall</t>
  </si>
  <si>
    <t>Tõukerattasprint</t>
  </si>
  <si>
    <t>Rammumehe ja -naise võistlus</t>
  </si>
  <si>
    <t>Kanuralli</t>
  </si>
  <si>
    <t>Rannatennis</t>
  </si>
  <si>
    <t>Korvpall 3x3</t>
  </si>
  <si>
    <t>Mullijalgpall</t>
  </si>
  <si>
    <t>SUP võisusõit</t>
  </si>
  <si>
    <t>Swedbank</t>
  </si>
  <si>
    <t>Amserv</t>
  </si>
  <si>
    <t>Merko Ehitus Eesti AS</t>
  </si>
  <si>
    <t>Tartu Ülikool TUKO</t>
  </si>
  <si>
    <t>Tööjõureservid</t>
  </si>
  <si>
    <t>LTH-Baas</t>
  </si>
  <si>
    <t>NEFAB OÜ</t>
  </si>
  <si>
    <t>Treeningpartner</t>
  </si>
  <si>
    <t>Sparta</t>
  </si>
  <si>
    <t>Tallinn Tehnikaülikool</t>
  </si>
  <si>
    <t>Aima SK</t>
  </si>
  <si>
    <t>Tallinna Tehnikaülikool</t>
  </si>
  <si>
    <t>Kuldsed Käed</t>
  </si>
  <si>
    <t>Freesport</t>
  </si>
  <si>
    <t>Swedbank LT</t>
  </si>
  <si>
    <t>AS Schenker</t>
  </si>
  <si>
    <t>TMB Element SK</t>
  </si>
  <si>
    <t>Barclays</t>
  </si>
  <si>
    <t>ABB AS</t>
  </si>
  <si>
    <t>Baltic Agro Team</t>
  </si>
  <si>
    <t>Valga Puu</t>
  </si>
  <si>
    <t>Sutherland</t>
  </si>
  <si>
    <t>HAKA Plast OÜ</t>
  </si>
  <si>
    <t>OlyBet</t>
  </si>
  <si>
    <t>Ikodor AS</t>
  </si>
  <si>
    <t>Columbus Eesti AS</t>
  </si>
  <si>
    <t>Politsei- ja Piirivalveamet</t>
  </si>
  <si>
    <t>KEIL M.A.</t>
  </si>
  <si>
    <t>Antalis AS</t>
  </si>
  <si>
    <t>Excellent Business Solutions Eesti AS</t>
  </si>
  <si>
    <t>KL Küberkaitseüksus</t>
  </si>
  <si>
    <t>Svea Finance AS</t>
  </si>
  <si>
    <t xml:space="preserve"> </t>
  </si>
  <si>
    <t>Sügisspartakiaad sõudeergomeetrid</t>
  </si>
  <si>
    <t>Sügisspartakiaad ujumine</t>
  </si>
  <si>
    <t>Sügisspartakiaad pokker</t>
  </si>
  <si>
    <t>Sügisspartakiaad minirekleton</t>
  </si>
  <si>
    <t>Sügisspartakiaad vibulaskmine</t>
  </si>
  <si>
    <t>Sügisspartakiaad bowling</t>
  </si>
  <si>
    <t>Sügisspartakiaad lamades surumine</t>
  </si>
  <si>
    <t>Sügisspartakiaad kardisõit</t>
  </si>
  <si>
    <t>CREDIT24</t>
  </si>
  <si>
    <t>Eesti Laevajuhtide Liit</t>
  </si>
  <si>
    <t>Kühne + Nagel Tallinn  IT  Center</t>
  </si>
  <si>
    <t>Elektrum Eesti OÜ</t>
  </si>
  <si>
    <t>Future Assets OÜ</t>
  </si>
  <si>
    <t>Sportland Bottecchia Team</t>
  </si>
  <si>
    <t>ReadBike Team</t>
  </si>
  <si>
    <t>Rae Rattaklubi</t>
  </si>
  <si>
    <t>Viimsi Sport</t>
  </si>
  <si>
    <t>KJK</t>
  </si>
  <si>
    <t>Saksa Automaatika ProShop Team</t>
  </si>
  <si>
    <t>SK100</t>
  </si>
  <si>
    <t>Štokker Finance</t>
  </si>
  <si>
    <t>Tervisesport</t>
  </si>
  <si>
    <t>Tartu Teate Rattamaraton</t>
  </si>
  <si>
    <t>Herbalife</t>
  </si>
  <si>
    <t>Eesti Maksu- ja Tolliameti SK</t>
  </si>
  <si>
    <t>Autosõit OÜ</t>
  </si>
  <si>
    <t>Team Civitta</t>
  </si>
  <si>
    <t>Rattabaas</t>
  </si>
  <si>
    <t>Valga Päästekomando</t>
  </si>
  <si>
    <t>KTM Express</t>
  </si>
  <si>
    <t>Ruuveni SK</t>
  </si>
  <si>
    <t>Adduco Kolimismeistrid</t>
  </si>
  <si>
    <t>Ehitustrust AS</t>
  </si>
  <si>
    <t>Mariine Auto</t>
  </si>
  <si>
    <t>KRC Ehitus</t>
  </si>
  <si>
    <t>Danske Bank</t>
  </si>
  <si>
    <t>MTÜ Tallinna Lennujaama Spordiklubi</t>
  </si>
  <si>
    <t>Novarc Group AS</t>
  </si>
  <si>
    <t>TeamFun OÜ</t>
  </si>
  <si>
    <t>Telia Spordiklubi</t>
  </si>
  <si>
    <t>Keskkonnaministeerium</t>
  </si>
  <si>
    <t>Haridus- ja Teadusministeerium</t>
  </si>
  <si>
    <t>Ravimiamet</t>
  </si>
  <si>
    <t>Betolux</t>
  </si>
  <si>
    <t>Umbroht OÜ</t>
  </si>
  <si>
    <t>LHV Pank</t>
  </si>
  <si>
    <t>Vanglateenistus</t>
  </si>
  <si>
    <t>Stora Enso Terviseklubi</t>
  </si>
  <si>
    <t>Agrimet</t>
  </si>
  <si>
    <t>Timbeco Woodhouse OÜ</t>
  </si>
  <si>
    <t>Harmet OÜ</t>
  </si>
  <si>
    <t>Orkla Eesti As</t>
  </si>
  <si>
    <t>Kaitsevägi</t>
  </si>
  <si>
    <t>Rentest AS</t>
  </si>
  <si>
    <t>Helmes AS</t>
  </si>
  <si>
    <t>Veepall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</si>
</sst>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100">
    <xf numFmtId="0" fontId="0" fillId="0" borderId="0" xfId="0"/>
    <xf numFmtId="0" fontId="8" fillId="0" borderId="0" xfId="0" applyFont="1"/>
    <xf numFmtId="0" fontId="7" fillId="0" borderId="1" xfId="0" applyFont="1" applyBorder="1" applyAlignment="1">
      <alignment horizontal="center"/>
    </xf>
    <xf numFmtId="0" fontId="0" fillId="0" borderId="2" xfId="0" applyBorder="1"/>
    <xf numFmtId="1" fontId="0" fillId="0" borderId="2" xfId="0" applyNumberFormat="1" applyBorder="1"/>
    <xf numFmtId="0" fontId="0" fillId="0" borderId="3" xfId="0" applyBorder="1" applyAlignment="1">
      <alignment horizontal="center"/>
    </xf>
    <xf numFmtId="1" fontId="0" fillId="0" borderId="4" xfId="0" applyNumberFormat="1" applyBorder="1"/>
    <xf numFmtId="1" fontId="7" fillId="0" borderId="2" xfId="0" applyNumberFormat="1" applyFont="1" applyBorder="1"/>
    <xf numFmtId="1" fontId="7" fillId="0" borderId="2" xfId="0" applyNumberFormat="1" applyFont="1" applyFill="1" applyBorder="1"/>
    <xf numFmtId="1" fontId="7" fillId="0" borderId="4" xfId="0" applyNumberFormat="1" applyFont="1" applyBorder="1"/>
    <xf numFmtId="0" fontId="0" fillId="0" borderId="0" xfId="0" applyFill="1"/>
    <xf numFmtId="1" fontId="7" fillId="0" borderId="4" xfId="0" applyNumberFormat="1" applyFont="1" applyFill="1" applyBorder="1"/>
    <xf numFmtId="1" fontId="0" fillId="0" borderId="4" xfId="0" applyNumberFormat="1" applyFill="1" applyBorder="1"/>
    <xf numFmtId="0" fontId="2" fillId="0" borderId="6" xfId="0" applyFont="1" applyBorder="1"/>
    <xf numFmtId="0" fontId="0" fillId="0" borderId="7" xfId="0" applyBorder="1"/>
    <xf numFmtId="0" fontId="7" fillId="0" borderId="8" xfId="0" applyFont="1" applyBorder="1"/>
    <xf numFmtId="1" fontId="0" fillId="0" borderId="7" xfId="0" applyNumberFormat="1" applyBorder="1"/>
    <xf numFmtId="1" fontId="0" fillId="0" borderId="9" xfId="0" applyNumberFormat="1" applyBorder="1"/>
    <xf numFmtId="0" fontId="0" fillId="0" borderId="9" xfId="0" applyBorder="1"/>
    <xf numFmtId="0" fontId="0" fillId="0" borderId="8" xfId="0" applyBorder="1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4" xfId="0" applyBorder="1"/>
    <xf numFmtId="0" fontId="5" fillId="0" borderId="16" xfId="1" applyFont="1" applyFill="1" applyBorder="1" applyAlignment="1">
      <alignment horizontal="center" vertical="center" textRotation="90" wrapText="1"/>
    </xf>
    <xf numFmtId="0" fontId="5" fillId="0" borderId="17" xfId="1" applyFont="1" applyFill="1" applyBorder="1" applyAlignment="1">
      <alignment horizontal="center" vertical="center" textRotation="90" wrapText="1"/>
    </xf>
    <xf numFmtId="0" fontId="5" fillId="0" borderId="10" xfId="1" applyFont="1" applyFill="1" applyBorder="1" applyAlignment="1">
      <alignment horizontal="center" vertical="center" textRotation="90" wrapText="1"/>
    </xf>
    <xf numFmtId="0" fontId="5" fillId="0" borderId="12" xfId="1" applyFont="1" applyFill="1" applyBorder="1" applyAlignment="1">
      <alignment horizontal="center" vertical="center" textRotation="90" wrapText="1"/>
    </xf>
    <xf numFmtId="0" fontId="4" fillId="0" borderId="2" xfId="1" applyNumberFormat="1" applyFont="1" applyFill="1" applyBorder="1" applyAlignment="1">
      <alignment horizontal="right"/>
    </xf>
    <xf numFmtId="0" fontId="0" fillId="0" borderId="2" xfId="0" applyBorder="1" applyAlignment="1">
      <alignment horizontal="right"/>
    </xf>
    <xf numFmtId="1" fontId="0" fillId="0" borderId="2" xfId="0" applyNumberFormat="1" applyBorder="1"/>
    <xf numFmtId="0" fontId="9" fillId="0" borderId="2" xfId="0" applyNumberFormat="1" applyFont="1" applyFill="1" applyBorder="1" applyAlignment="1">
      <alignment horizontal="right" vertical="top"/>
    </xf>
    <xf numFmtId="0" fontId="0" fillId="0" borderId="2" xfId="0" applyFill="1" applyBorder="1" applyAlignment="1">
      <alignment horizontal="right"/>
    </xf>
    <xf numFmtId="0" fontId="9" fillId="0" borderId="2" xfId="0" applyNumberFormat="1" applyFont="1" applyFill="1" applyBorder="1" applyAlignment="1">
      <alignment horizontal="right"/>
    </xf>
    <xf numFmtId="0" fontId="10" fillId="0" borderId="2" xfId="0" applyNumberFormat="1" applyFont="1" applyFill="1" applyBorder="1" applyAlignment="1">
      <alignment horizontal="right"/>
    </xf>
    <xf numFmtId="0" fontId="2" fillId="0" borderId="19" xfId="0" applyFont="1" applyBorder="1"/>
    <xf numFmtId="1" fontId="0" fillId="0" borderId="2" xfId="0" applyNumberFormat="1" applyFont="1" applyBorder="1"/>
    <xf numFmtId="1" fontId="0" fillId="0" borderId="21" xfId="0" applyNumberFormat="1" applyBorder="1"/>
    <xf numFmtId="1" fontId="0" fillId="0" borderId="18" xfId="0" applyNumberFormat="1" applyBorder="1"/>
    <xf numFmtId="164" fontId="7" fillId="0" borderId="2" xfId="0" applyNumberFormat="1" applyFont="1" applyFill="1" applyBorder="1"/>
    <xf numFmtId="164" fontId="7" fillId="0" borderId="2" xfId="0" applyNumberFormat="1" applyFont="1" applyBorder="1"/>
    <xf numFmtId="164" fontId="9" fillId="0" borderId="2" xfId="0" applyNumberFormat="1" applyFont="1" applyFill="1" applyBorder="1" applyAlignment="1">
      <alignment horizontal="right" vertical="top"/>
    </xf>
    <xf numFmtId="164" fontId="0" fillId="0" borderId="2" xfId="0" applyNumberFormat="1" applyBorder="1"/>
    <xf numFmtId="0" fontId="0" fillId="0" borderId="18" xfId="0" applyBorder="1"/>
    <xf numFmtId="0" fontId="0" fillId="0" borderId="18" xfId="0" applyFill="1" applyBorder="1"/>
    <xf numFmtId="165" fontId="0" fillId="0" borderId="2" xfId="0" applyNumberFormat="1" applyBorder="1"/>
    <xf numFmtId="0" fontId="0" fillId="0" borderId="2" xfId="0" applyFont="1" applyFill="1" applyBorder="1"/>
    <xf numFmtId="0" fontId="4" fillId="0" borderId="7" xfId="1" applyFont="1" applyFill="1" applyBorder="1" applyAlignment="1">
      <alignment horizontal="left"/>
    </xf>
    <xf numFmtId="0" fontId="4" fillId="0" borderId="14" xfId="1" applyFont="1" applyFill="1" applyBorder="1" applyAlignment="1">
      <alignment horizontal="left"/>
    </xf>
    <xf numFmtId="164" fontId="0" fillId="0" borderId="0" xfId="0" applyNumberFormat="1"/>
    <xf numFmtId="0" fontId="4" fillId="0" borderId="9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1" fontId="1" fillId="0" borderId="2" xfId="0" applyNumberFormat="1" applyFont="1" applyFill="1" applyBorder="1"/>
    <xf numFmtId="164" fontId="1" fillId="0" borderId="2" xfId="0" applyNumberFormat="1" applyFont="1" applyFill="1" applyBorder="1"/>
    <xf numFmtId="1" fontId="1" fillId="0" borderId="20" xfId="0" applyNumberFormat="1" applyFont="1" applyFill="1" applyBorder="1"/>
    <xf numFmtId="1" fontId="12" fillId="0" borderId="2" xfId="0" applyNumberFormat="1" applyFont="1" applyBorder="1"/>
    <xf numFmtId="164" fontId="0" fillId="0" borderId="18" xfId="0" applyNumberFormat="1" applyBorder="1"/>
    <xf numFmtId="164" fontId="0" fillId="0" borderId="2" xfId="0" applyNumberFormat="1" applyFill="1" applyBorder="1"/>
    <xf numFmtId="164" fontId="0" fillId="0" borderId="23" xfId="0" applyNumberFormat="1" applyBorder="1"/>
    <xf numFmtId="0" fontId="11" fillId="0" borderId="7" xfId="0" applyFont="1" applyBorder="1"/>
    <xf numFmtId="0" fontId="4" fillId="0" borderId="20" xfId="1" applyFont="1" applyFill="1" applyBorder="1" applyAlignment="1">
      <alignment horizontal="left"/>
    </xf>
    <xf numFmtId="0" fontId="13" fillId="0" borderId="7" xfId="0" applyFont="1" applyBorder="1"/>
    <xf numFmtId="0" fontId="4" fillId="0" borderId="24" xfId="1" applyFont="1" applyFill="1" applyBorder="1" applyAlignment="1">
      <alignment horizontal="left"/>
    </xf>
    <xf numFmtId="0" fontId="13" fillId="0" borderId="9" xfId="0" applyFont="1" applyBorder="1"/>
    <xf numFmtId="0" fontId="14" fillId="0" borderId="7" xfId="0" applyFont="1" applyBorder="1"/>
    <xf numFmtId="0" fontId="4" fillId="0" borderId="2" xfId="1" applyFont="1" applyFill="1" applyBorder="1" applyAlignment="1">
      <alignment horizontal="left"/>
    </xf>
    <xf numFmtId="164" fontId="1" fillId="0" borderId="25" xfId="0" applyNumberFormat="1" applyFont="1" applyFill="1" applyBorder="1"/>
    <xf numFmtId="164" fontId="1" fillId="0" borderId="20" xfId="0" applyNumberFormat="1" applyFont="1" applyFill="1" applyBorder="1"/>
    <xf numFmtId="0" fontId="0" fillId="0" borderId="26" xfId="0" applyBorder="1"/>
    <xf numFmtId="1" fontId="0" fillId="0" borderId="27" xfId="0" applyNumberFormat="1" applyBorder="1"/>
    <xf numFmtId="164" fontId="0" fillId="0" borderId="27" xfId="0" applyNumberFormat="1" applyBorder="1"/>
    <xf numFmtId="164" fontId="7" fillId="0" borderId="27" xfId="0" applyNumberFormat="1" applyFont="1" applyFill="1" applyBorder="1"/>
    <xf numFmtId="1" fontId="1" fillId="0" borderId="27" xfId="0" applyNumberFormat="1" applyFont="1" applyFill="1" applyBorder="1"/>
    <xf numFmtId="164" fontId="1" fillId="0" borderId="27" xfId="0" applyNumberFormat="1" applyFont="1" applyFill="1" applyBorder="1"/>
    <xf numFmtId="1" fontId="7" fillId="0" borderId="27" xfId="0" applyNumberFormat="1" applyFont="1" applyBorder="1"/>
    <xf numFmtId="165" fontId="0" fillId="0" borderId="27" xfId="0" applyNumberFormat="1" applyBorder="1"/>
    <xf numFmtId="164" fontId="7" fillId="0" borderId="27" xfId="0" applyNumberFormat="1" applyFont="1" applyBorder="1"/>
    <xf numFmtId="0" fontId="0" fillId="0" borderId="27" xfId="0" applyBorder="1"/>
    <xf numFmtId="0" fontId="11" fillId="0" borderId="9" xfId="0" applyFont="1" applyBorder="1"/>
    <xf numFmtId="1" fontId="7" fillId="0" borderId="27" xfId="0" applyNumberFormat="1" applyFont="1" applyFill="1" applyBorder="1"/>
    <xf numFmtId="1" fontId="0" fillId="0" borderId="27" xfId="0" applyNumberFormat="1" applyFont="1" applyBorder="1"/>
    <xf numFmtId="164" fontId="7" fillId="0" borderId="5" xfId="0" applyNumberFormat="1" applyFont="1" applyBorder="1"/>
    <xf numFmtId="164" fontId="7" fillId="0" borderId="13" xfId="0" applyNumberFormat="1" applyFont="1" applyBorder="1"/>
    <xf numFmtId="0" fontId="0" fillId="0" borderId="20" xfId="0" applyBorder="1"/>
    <xf numFmtId="0" fontId="7" fillId="0" borderId="28" xfId="0" applyFont="1" applyBorder="1" applyAlignment="1">
      <alignment horizontal="center"/>
    </xf>
    <xf numFmtId="164" fontId="7" fillId="0" borderId="29" xfId="0" applyNumberFormat="1" applyFont="1" applyBorder="1"/>
    <xf numFmtId="164" fontId="7" fillId="0" borderId="30" xfId="0" applyNumberFormat="1" applyFont="1" applyBorder="1"/>
    <xf numFmtId="164" fontId="9" fillId="0" borderId="27" xfId="0" applyNumberFormat="1" applyFont="1" applyFill="1" applyBorder="1" applyAlignment="1">
      <alignment horizontal="right" vertical="top"/>
    </xf>
    <xf numFmtId="0" fontId="0" fillId="0" borderId="27" xfId="0" applyFill="1" applyBorder="1"/>
    <xf numFmtId="1" fontId="0" fillId="0" borderId="14" xfId="0" applyNumberFormat="1" applyBorder="1"/>
    <xf numFmtId="0" fontId="11" fillId="0" borderId="2" xfId="0" applyFont="1" applyBorder="1"/>
    <xf numFmtId="1" fontId="0" fillId="0" borderId="22" xfId="0" applyNumberFormat="1" applyBorder="1"/>
    <xf numFmtId="1" fontId="0" fillId="0" borderId="15" xfId="0" applyNumberFormat="1" applyBorder="1"/>
    <xf numFmtId="1" fontId="7" fillId="0" borderId="15" xfId="0" applyNumberFormat="1" applyFont="1" applyBorder="1"/>
    <xf numFmtId="0" fontId="0" fillId="0" borderId="27" xfId="0" applyBorder="1" applyAlignment="1">
      <alignment horizontal="right"/>
    </xf>
    <xf numFmtId="164" fontId="0" fillId="0" borderId="20" xfId="0" applyNumberFormat="1" applyBorder="1"/>
    <xf numFmtId="1" fontId="0" fillId="0" borderId="29" xfId="0" applyNumberFormat="1" applyBorder="1"/>
    <xf numFmtId="1" fontId="0" fillId="0" borderId="26" xfId="0" applyNumberFormat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179"/>
  <sheetViews>
    <sheetView tabSelected="1" zoomScale="78" zoomScaleNormal="78" workbookViewId="0">
      <pane xSplit="3" ySplit="3" topLeftCell="AR4" activePane="bottomRight" state="frozen"/>
      <selection pane="topRight" activeCell="D1" sqref="D1"/>
      <selection pane="bottomLeft" activeCell="A4" sqref="A4"/>
      <selection pane="bottomRight" activeCell="BV13" sqref="BV13"/>
    </sheetView>
  </sheetViews>
  <sheetFormatPr defaultRowHeight="14.4" outlineLevelCol="1" x14ac:dyDescent="0.3"/>
  <cols>
    <col min="1" max="1" width="7" customWidth="1"/>
    <col min="2" max="2" width="37.44140625" bestFit="1" customWidth="1"/>
    <col min="3" max="3" width="10.109375" customWidth="1"/>
    <col min="4" max="4" width="14" customWidth="1"/>
    <col min="5" max="7" width="13.44140625" hidden="1" customWidth="1" outlineLevel="1"/>
    <col min="8" max="8" width="13.44140625" style="10" customWidth="1" collapsed="1"/>
    <col min="9" max="10" width="13.44140625" style="10" hidden="1" customWidth="1" outlineLevel="1"/>
    <col min="11" max="11" width="14.109375" style="10" hidden="1" customWidth="1" outlineLevel="1"/>
    <col min="12" max="16" width="13.44140625" style="10" hidden="1" customWidth="1" outlineLevel="1"/>
    <col min="17" max="17" width="13.44140625" style="10" customWidth="1" collapsed="1"/>
    <col min="18" max="28" width="13.44140625" hidden="1" customWidth="1" outlineLevel="1"/>
    <col min="29" max="29" width="17.33203125" hidden="1" customWidth="1" outlineLevel="1"/>
    <col min="30" max="33" width="13.44140625" hidden="1" customWidth="1" outlineLevel="1"/>
    <col min="34" max="34" width="12.33203125" hidden="1" customWidth="1" outlineLevel="1"/>
    <col min="35" max="35" width="14.33203125" customWidth="1" collapsed="1"/>
    <col min="36" max="43" width="13.44140625" hidden="1" customWidth="1" outlineLevel="1"/>
    <col min="44" max="44" width="16" customWidth="1" collapsed="1"/>
    <col min="45" max="61" width="7" hidden="1" customWidth="1" outlineLevel="1"/>
    <col min="62" max="62" width="14.88671875" customWidth="1" collapsed="1"/>
    <col min="63" max="63" width="17" hidden="1" customWidth="1" outlineLevel="1"/>
    <col min="64" max="70" width="14.44140625" hidden="1" customWidth="1" outlineLevel="1"/>
    <col min="71" max="71" width="14.44140625" customWidth="1" collapsed="1"/>
    <col min="72" max="72" width="12.33203125" customWidth="1"/>
    <col min="73" max="82" width="13.44140625" customWidth="1" outlineLevel="1"/>
    <col min="83" max="83" width="9.44140625" customWidth="1"/>
  </cols>
  <sheetData>
    <row r="1" spans="1:83" ht="18" x14ac:dyDescent="0.35">
      <c r="B1" s="1" t="s">
        <v>113</v>
      </c>
    </row>
    <row r="2" spans="1:83" ht="15" thickBot="1" x14ac:dyDescent="0.35">
      <c r="AI2" s="51"/>
    </row>
    <row r="3" spans="1:83" ht="75" customHeight="1" thickBot="1" x14ac:dyDescent="0.35">
      <c r="A3" s="37" t="s">
        <v>0</v>
      </c>
      <c r="B3" s="13" t="s">
        <v>1</v>
      </c>
      <c r="C3" s="24" t="s">
        <v>2</v>
      </c>
      <c r="D3" s="23" t="s">
        <v>7</v>
      </c>
      <c r="E3" s="20" t="s">
        <v>43</v>
      </c>
      <c r="F3" s="20" t="s">
        <v>44</v>
      </c>
      <c r="G3" s="20" t="s">
        <v>45</v>
      </c>
      <c r="H3" s="21" t="s">
        <v>23</v>
      </c>
      <c r="I3" s="21" t="s">
        <v>46</v>
      </c>
      <c r="J3" s="21" t="s">
        <v>47</v>
      </c>
      <c r="K3" s="21" t="s">
        <v>130</v>
      </c>
      <c r="L3" s="21" t="s">
        <v>14</v>
      </c>
      <c r="M3" s="21" t="s">
        <v>15</v>
      </c>
      <c r="N3" s="21" t="s">
        <v>16</v>
      </c>
      <c r="O3" s="22" t="s">
        <v>220</v>
      </c>
      <c r="P3" s="22" t="s">
        <v>17</v>
      </c>
      <c r="Q3" s="22" t="s">
        <v>5</v>
      </c>
      <c r="R3" s="26" t="s">
        <v>24</v>
      </c>
      <c r="S3" s="26" t="s">
        <v>25</v>
      </c>
      <c r="T3" s="27" t="s">
        <v>26</v>
      </c>
      <c r="U3" s="28" t="s">
        <v>27</v>
      </c>
      <c r="V3" s="26" t="s">
        <v>28</v>
      </c>
      <c r="W3" s="28" t="s">
        <v>29</v>
      </c>
      <c r="X3" s="28" t="s">
        <v>30</v>
      </c>
      <c r="Y3" s="28" t="s">
        <v>31</v>
      </c>
      <c r="Z3" s="28" t="s">
        <v>32</v>
      </c>
      <c r="AA3" s="28" t="s">
        <v>33</v>
      </c>
      <c r="AB3" s="26" t="s">
        <v>34</v>
      </c>
      <c r="AC3" s="28" t="s">
        <v>35</v>
      </c>
      <c r="AD3" s="28" t="s">
        <v>36</v>
      </c>
      <c r="AE3" s="28" t="s">
        <v>37</v>
      </c>
      <c r="AF3" s="29" t="s">
        <v>38</v>
      </c>
      <c r="AG3" s="28" t="s">
        <v>39</v>
      </c>
      <c r="AH3" s="28" t="s">
        <v>100</v>
      </c>
      <c r="AI3" s="23" t="s">
        <v>10</v>
      </c>
      <c r="AJ3" s="22" t="s">
        <v>18</v>
      </c>
      <c r="AK3" s="22" t="s">
        <v>21</v>
      </c>
      <c r="AL3" s="22" t="s">
        <v>19</v>
      </c>
      <c r="AM3" s="22" t="s">
        <v>41</v>
      </c>
      <c r="AN3" s="22" t="s">
        <v>40</v>
      </c>
      <c r="AO3" s="22" t="s">
        <v>20</v>
      </c>
      <c r="AP3" s="22" t="s">
        <v>3</v>
      </c>
      <c r="AQ3" s="22" t="s">
        <v>4</v>
      </c>
      <c r="AR3" s="23" t="s">
        <v>11</v>
      </c>
      <c r="AS3" s="23" t="s">
        <v>48</v>
      </c>
      <c r="AT3" s="23" t="s">
        <v>49</v>
      </c>
      <c r="AU3" s="23" t="s">
        <v>50</v>
      </c>
      <c r="AV3" s="23" t="s">
        <v>51</v>
      </c>
      <c r="AW3" s="23" t="s">
        <v>52</v>
      </c>
      <c r="AX3" s="23" t="s">
        <v>156</v>
      </c>
      <c r="AY3" s="23" t="s">
        <v>157</v>
      </c>
      <c r="AZ3" s="23" t="s">
        <v>53</v>
      </c>
      <c r="BA3" s="23" t="s">
        <v>158</v>
      </c>
      <c r="BB3" s="23" t="s">
        <v>159</v>
      </c>
      <c r="BC3" s="23" t="s">
        <v>160</v>
      </c>
      <c r="BD3" s="23" t="s">
        <v>161</v>
      </c>
      <c r="BE3" s="23" t="s">
        <v>162</v>
      </c>
      <c r="BF3" s="23" t="s">
        <v>163</v>
      </c>
      <c r="BG3" s="23" t="s">
        <v>54</v>
      </c>
      <c r="BH3" s="23" t="s">
        <v>164</v>
      </c>
      <c r="BI3" s="23" t="s">
        <v>55</v>
      </c>
      <c r="BJ3" s="23" t="s">
        <v>13</v>
      </c>
      <c r="BK3" s="23" t="s">
        <v>198</v>
      </c>
      <c r="BL3" s="23" t="s">
        <v>199</v>
      </c>
      <c r="BM3" s="23" t="s">
        <v>200</v>
      </c>
      <c r="BN3" s="23" t="s">
        <v>201</v>
      </c>
      <c r="BO3" s="23" t="s">
        <v>202</v>
      </c>
      <c r="BP3" s="23" t="s">
        <v>203</v>
      </c>
      <c r="BQ3" s="23" t="s">
        <v>204</v>
      </c>
      <c r="BR3" s="23" t="s">
        <v>205</v>
      </c>
      <c r="BS3" s="23" t="s">
        <v>12</v>
      </c>
      <c r="BT3" s="23"/>
      <c r="BU3" s="23" t="s">
        <v>56</v>
      </c>
      <c r="BV3" s="23" t="s">
        <v>57</v>
      </c>
      <c r="BW3" s="23" t="s">
        <v>58</v>
      </c>
      <c r="BX3" s="23" t="s">
        <v>59</v>
      </c>
      <c r="BY3" s="23" t="s">
        <v>60</v>
      </c>
      <c r="BZ3" s="23" t="s">
        <v>61</v>
      </c>
      <c r="CA3" s="23" t="s">
        <v>62</v>
      </c>
      <c r="CB3" s="23" t="s">
        <v>63</v>
      </c>
      <c r="CC3" s="23" t="s">
        <v>64</v>
      </c>
      <c r="CD3" s="23" t="s">
        <v>253</v>
      </c>
      <c r="CE3" s="24" t="s">
        <v>6</v>
      </c>
    </row>
    <row r="4" spans="1:83" x14ac:dyDescent="0.3">
      <c r="A4" s="2">
        <f t="shared" ref="A4:A35" si="0">RANK(C4,$C$4:$C$180)</f>
        <v>1</v>
      </c>
      <c r="B4" s="49" t="s">
        <v>165</v>
      </c>
      <c r="C4" s="42">
        <f t="shared" ref="C4:C35" si="1">SUM(D4:D4,H4,Q4,AI4,AR4,BJ4,BS4,CE4,BT4)</f>
        <v>3198</v>
      </c>
      <c r="D4" s="40">
        <v>45</v>
      </c>
      <c r="E4" s="32">
        <v>26.4</v>
      </c>
      <c r="F4" s="32"/>
      <c r="G4" s="44">
        <v>24</v>
      </c>
      <c r="H4" s="41">
        <f t="shared" ref="H4:H19" si="2">SUM(E4:G4)</f>
        <v>50.4</v>
      </c>
      <c r="I4" s="54">
        <v>56</v>
      </c>
      <c r="J4" s="54"/>
      <c r="K4" s="54">
        <v>46.400000000000006</v>
      </c>
      <c r="L4" s="54">
        <v>20.8</v>
      </c>
      <c r="M4" s="54">
        <v>36</v>
      </c>
      <c r="N4" s="55">
        <v>52.2</v>
      </c>
      <c r="O4" s="68"/>
      <c r="P4" s="54">
        <v>25.6</v>
      </c>
      <c r="Q4" s="41">
        <f t="shared" ref="Q4:Q19" si="3">SUM(I4:P4)</f>
        <v>236.99999999999997</v>
      </c>
      <c r="R4" s="44">
        <v>60</v>
      </c>
      <c r="S4" s="44">
        <v>38.4</v>
      </c>
      <c r="T4" s="44">
        <v>54</v>
      </c>
      <c r="U4" s="44">
        <v>36</v>
      </c>
      <c r="V4" s="44">
        <v>48</v>
      </c>
      <c r="W4" s="44">
        <v>48</v>
      </c>
      <c r="X4" s="44">
        <v>40</v>
      </c>
      <c r="Y4" s="59">
        <v>40</v>
      </c>
      <c r="Z4" s="44">
        <v>24</v>
      </c>
      <c r="AA4" s="44">
        <v>24</v>
      </c>
      <c r="AB4" s="44">
        <v>60</v>
      </c>
      <c r="AC4" s="44">
        <v>60</v>
      </c>
      <c r="AD4" s="44">
        <v>38.4</v>
      </c>
      <c r="AE4" s="44">
        <v>54</v>
      </c>
      <c r="AF4" s="44">
        <v>60</v>
      </c>
      <c r="AG4" s="44">
        <v>54</v>
      </c>
      <c r="AH4" s="44">
        <v>60</v>
      </c>
      <c r="AI4" s="42">
        <f t="shared" ref="AI4:AI19" si="4">SUM(R4:AH4)</f>
        <v>798.8</v>
      </c>
      <c r="AJ4" s="43">
        <v>45</v>
      </c>
      <c r="AK4" s="43">
        <v>29</v>
      </c>
      <c r="AL4" s="43">
        <v>48</v>
      </c>
      <c r="AM4" s="43">
        <v>43.199999999999996</v>
      </c>
      <c r="AN4" s="43">
        <v>48</v>
      </c>
      <c r="AO4" s="43">
        <v>45</v>
      </c>
      <c r="AP4" s="43">
        <v>60</v>
      </c>
      <c r="AQ4" s="43">
        <v>43.199999999999996</v>
      </c>
      <c r="AR4" s="42">
        <f t="shared" ref="AR4:AR19" si="5">SUM(AJ4:AQ4)</f>
        <v>361.4</v>
      </c>
      <c r="AS4" s="38">
        <v>54</v>
      </c>
      <c r="AT4" s="38">
        <v>54</v>
      </c>
      <c r="AU4" s="38">
        <v>60</v>
      </c>
      <c r="AV4" s="38">
        <v>60</v>
      </c>
      <c r="AW4" s="38">
        <v>60</v>
      </c>
      <c r="AX4" s="38">
        <v>62.999999999999993</v>
      </c>
      <c r="AY4" s="38">
        <v>50</v>
      </c>
      <c r="AZ4" s="38">
        <v>36</v>
      </c>
      <c r="BA4" s="38">
        <v>38.4</v>
      </c>
      <c r="BB4" s="38">
        <v>54</v>
      </c>
      <c r="BC4" s="38">
        <v>60</v>
      </c>
      <c r="BD4" s="38">
        <v>48</v>
      </c>
      <c r="BE4" s="38">
        <v>60</v>
      </c>
      <c r="BF4" s="38">
        <v>60</v>
      </c>
      <c r="BG4" s="38">
        <v>60</v>
      </c>
      <c r="BH4" s="38">
        <v>50.4</v>
      </c>
      <c r="BI4" s="38">
        <v>31.2</v>
      </c>
      <c r="BJ4" s="42">
        <f t="shared" ref="BJ4:BJ19" si="6">SUM(AS4:BI4)</f>
        <v>899</v>
      </c>
      <c r="BK4" s="47">
        <v>60</v>
      </c>
      <c r="BL4" s="47">
        <v>60</v>
      </c>
      <c r="BM4" s="47">
        <v>38.4</v>
      </c>
      <c r="BN4" s="47">
        <v>38.4</v>
      </c>
      <c r="BO4" s="47">
        <v>48</v>
      </c>
      <c r="BP4" s="47">
        <v>48</v>
      </c>
      <c r="BQ4" s="47">
        <v>60</v>
      </c>
      <c r="BR4" s="47">
        <v>48</v>
      </c>
      <c r="BS4" s="42">
        <f t="shared" ref="BS4:BS19" si="7">SUM(BK4:BR4)</f>
        <v>400.8</v>
      </c>
      <c r="BT4" s="39"/>
      <c r="BU4" s="44">
        <v>50</v>
      </c>
      <c r="BV4" s="44">
        <v>26</v>
      </c>
      <c r="BW4" s="44">
        <v>24</v>
      </c>
      <c r="BX4" s="44">
        <v>50</v>
      </c>
      <c r="BY4" s="44">
        <v>34.799999999999997</v>
      </c>
      <c r="BZ4" s="44">
        <v>54</v>
      </c>
      <c r="CA4" s="44">
        <v>38.4</v>
      </c>
      <c r="CB4" s="44">
        <v>38.4</v>
      </c>
      <c r="CC4" s="44">
        <v>45</v>
      </c>
      <c r="CD4" s="97">
        <v>45</v>
      </c>
      <c r="CE4" s="83">
        <f t="shared" ref="CE4:CE35" si="8">SUM(BU4:CD4)</f>
        <v>405.59999999999997</v>
      </c>
    </row>
    <row r="5" spans="1:83" x14ac:dyDescent="0.3">
      <c r="A5" s="2">
        <f t="shared" si="0"/>
        <v>2</v>
      </c>
      <c r="B5" s="49" t="s">
        <v>234</v>
      </c>
      <c r="C5" s="42">
        <f t="shared" si="1"/>
        <v>3155.4000000000005</v>
      </c>
      <c r="D5" s="40"/>
      <c r="E5" s="32">
        <v>38.4</v>
      </c>
      <c r="F5" s="32">
        <v>50</v>
      </c>
      <c r="G5" s="44">
        <v>60</v>
      </c>
      <c r="H5" s="41">
        <f t="shared" si="2"/>
        <v>148.4</v>
      </c>
      <c r="I5" s="54">
        <v>62.999999999999993</v>
      </c>
      <c r="J5" s="54"/>
      <c r="K5" s="54">
        <v>72</v>
      </c>
      <c r="L5" s="54">
        <v>72</v>
      </c>
      <c r="M5" s="54">
        <v>50</v>
      </c>
      <c r="N5" s="55">
        <v>72</v>
      </c>
      <c r="O5" s="69">
        <v>60</v>
      </c>
      <c r="P5" s="54">
        <v>72</v>
      </c>
      <c r="Q5" s="41">
        <f t="shared" si="3"/>
        <v>461</v>
      </c>
      <c r="R5" s="44">
        <v>48</v>
      </c>
      <c r="S5" s="44">
        <v>43.2</v>
      </c>
      <c r="T5" s="44">
        <v>34.799999999999997</v>
      </c>
      <c r="U5" s="44">
        <v>32</v>
      </c>
      <c r="V5" s="44">
        <v>54</v>
      </c>
      <c r="W5" s="44">
        <v>60</v>
      </c>
      <c r="X5" s="44">
        <v>50</v>
      </c>
      <c r="Y5" s="44">
        <v>45</v>
      </c>
      <c r="Z5" s="44">
        <v>40</v>
      </c>
      <c r="AA5" s="44">
        <v>25.2</v>
      </c>
      <c r="AB5" s="44">
        <v>38.4</v>
      </c>
      <c r="AC5" s="44">
        <v>38.4</v>
      </c>
      <c r="AD5" s="44">
        <v>28.8</v>
      </c>
      <c r="AE5" s="44">
        <v>60</v>
      </c>
      <c r="AF5" s="44">
        <v>43.2</v>
      </c>
      <c r="AG5" s="44">
        <v>38.4</v>
      </c>
      <c r="AH5" s="44">
        <v>43.2</v>
      </c>
      <c r="AI5" s="42">
        <f t="shared" si="4"/>
        <v>722.6</v>
      </c>
      <c r="AJ5" s="43">
        <v>40</v>
      </c>
      <c r="AK5" s="43">
        <v>36</v>
      </c>
      <c r="AL5" s="43">
        <v>54</v>
      </c>
      <c r="AM5" s="43">
        <v>38.4</v>
      </c>
      <c r="AN5" s="43">
        <v>54</v>
      </c>
      <c r="AO5" s="43">
        <v>40</v>
      </c>
      <c r="AP5" s="43">
        <v>16.8</v>
      </c>
      <c r="AQ5" s="43">
        <v>48</v>
      </c>
      <c r="AR5" s="42">
        <f t="shared" si="5"/>
        <v>327.2</v>
      </c>
      <c r="AS5" s="38">
        <v>31.2</v>
      </c>
      <c r="AT5" s="38">
        <v>48</v>
      </c>
      <c r="AU5" s="38">
        <v>43.199999999999996</v>
      </c>
      <c r="AV5" s="38">
        <v>54</v>
      </c>
      <c r="AW5" s="38">
        <v>54</v>
      </c>
      <c r="AX5" s="38">
        <v>44.8</v>
      </c>
      <c r="AY5" s="38">
        <v>36</v>
      </c>
      <c r="AZ5" s="38">
        <v>26</v>
      </c>
      <c r="BA5" s="38">
        <v>48</v>
      </c>
      <c r="BB5" s="38">
        <v>60</v>
      </c>
      <c r="BC5" s="38">
        <v>17.399999999999999</v>
      </c>
      <c r="BD5" s="38">
        <v>60</v>
      </c>
      <c r="BE5" s="38">
        <v>48</v>
      </c>
      <c r="BF5" s="38">
        <v>43.199999999999996</v>
      </c>
      <c r="BG5" s="38">
        <v>28.799999999999997</v>
      </c>
      <c r="BH5" s="38">
        <v>62.999999999999993</v>
      </c>
      <c r="BI5" s="38">
        <v>60</v>
      </c>
      <c r="BJ5" s="42">
        <f t="shared" si="6"/>
        <v>765.59999999999991</v>
      </c>
      <c r="BK5" s="47">
        <v>54</v>
      </c>
      <c r="BL5" s="47">
        <v>25.2</v>
      </c>
      <c r="BM5" s="47">
        <v>43.199999999999996</v>
      </c>
      <c r="BN5" s="47">
        <v>54</v>
      </c>
      <c r="BO5" s="47">
        <v>25.2</v>
      </c>
      <c r="BP5" s="47">
        <v>38.4</v>
      </c>
      <c r="BQ5" s="47">
        <v>34.799999999999997</v>
      </c>
      <c r="BR5" s="47">
        <v>60</v>
      </c>
      <c r="BS5" s="42">
        <f t="shared" si="7"/>
        <v>334.8</v>
      </c>
      <c r="BT5" s="46"/>
      <c r="BU5" s="44">
        <v>36</v>
      </c>
      <c r="BV5" s="44">
        <v>50</v>
      </c>
      <c r="BW5" s="44">
        <v>38.4</v>
      </c>
      <c r="BX5" s="44">
        <v>29</v>
      </c>
      <c r="BY5" s="44">
        <v>38.4</v>
      </c>
      <c r="BZ5" s="44">
        <v>28.8</v>
      </c>
      <c r="CA5" s="44">
        <v>43.199999999999996</v>
      </c>
      <c r="CB5" s="44">
        <v>60</v>
      </c>
      <c r="CC5" s="44">
        <v>40</v>
      </c>
      <c r="CD5" s="97">
        <v>32</v>
      </c>
      <c r="CE5" s="83">
        <f t="shared" si="8"/>
        <v>395.8</v>
      </c>
    </row>
    <row r="6" spans="1:83" x14ac:dyDescent="0.3">
      <c r="A6" s="2">
        <f t="shared" si="0"/>
        <v>3</v>
      </c>
      <c r="B6" s="49" t="s">
        <v>101</v>
      </c>
      <c r="C6" s="42">
        <f t="shared" si="1"/>
        <v>2605</v>
      </c>
      <c r="D6" s="40"/>
      <c r="E6" s="32"/>
      <c r="F6" s="32"/>
      <c r="G6" s="32"/>
      <c r="H6" s="41">
        <f t="shared" si="2"/>
        <v>0</v>
      </c>
      <c r="I6" s="54"/>
      <c r="J6" s="54"/>
      <c r="K6" s="54">
        <v>14.4</v>
      </c>
      <c r="L6" s="54"/>
      <c r="M6" s="54"/>
      <c r="N6" s="55">
        <v>28.8</v>
      </c>
      <c r="O6" s="69"/>
      <c r="P6" s="54">
        <v>33.6</v>
      </c>
      <c r="Q6" s="41">
        <f t="shared" si="3"/>
        <v>76.800000000000011</v>
      </c>
      <c r="R6" s="44">
        <v>31.2</v>
      </c>
      <c r="S6" s="44">
        <v>31.2</v>
      </c>
      <c r="T6" s="44">
        <v>48</v>
      </c>
      <c r="U6" s="44">
        <v>50</v>
      </c>
      <c r="V6" s="44">
        <v>43.2</v>
      </c>
      <c r="W6" s="44">
        <v>34.799999999999997</v>
      </c>
      <c r="X6" s="44">
        <v>36</v>
      </c>
      <c r="Y6" s="44">
        <v>26</v>
      </c>
      <c r="Z6" s="44">
        <v>50</v>
      </c>
      <c r="AA6" s="44">
        <v>34.799999999999997</v>
      </c>
      <c r="AB6" s="44">
        <v>54</v>
      </c>
      <c r="AC6" s="44">
        <v>34.799999999999997</v>
      </c>
      <c r="AD6" s="44">
        <v>48</v>
      </c>
      <c r="AE6" s="44">
        <v>38.4</v>
      </c>
      <c r="AF6" s="44">
        <v>48</v>
      </c>
      <c r="AG6" s="44">
        <v>60</v>
      </c>
      <c r="AH6" s="44">
        <v>31.2</v>
      </c>
      <c r="AI6" s="42">
        <f t="shared" si="4"/>
        <v>699.6</v>
      </c>
      <c r="AJ6" s="43">
        <v>50</v>
      </c>
      <c r="AK6" s="43">
        <v>40</v>
      </c>
      <c r="AL6" s="43">
        <v>28.799999999999997</v>
      </c>
      <c r="AM6" s="43">
        <v>60</v>
      </c>
      <c r="AN6" s="43">
        <v>28.799999999999997</v>
      </c>
      <c r="AO6" s="43">
        <v>50</v>
      </c>
      <c r="AP6" s="43">
        <v>34.799999999999997</v>
      </c>
      <c r="AQ6" s="43">
        <v>60</v>
      </c>
      <c r="AR6" s="42">
        <f t="shared" si="5"/>
        <v>352.40000000000003</v>
      </c>
      <c r="AS6" s="38">
        <v>60</v>
      </c>
      <c r="AT6" s="38">
        <v>34.799999999999997</v>
      </c>
      <c r="AU6" s="38">
        <v>28.799999999999997</v>
      </c>
      <c r="AV6" s="38">
        <v>34.799999999999997</v>
      </c>
      <c r="AW6" s="38">
        <v>34.799999999999997</v>
      </c>
      <c r="AX6" s="38">
        <v>70</v>
      </c>
      <c r="AY6" s="38">
        <v>45</v>
      </c>
      <c r="AZ6" s="38">
        <v>45</v>
      </c>
      <c r="BA6" s="38">
        <v>26.4</v>
      </c>
      <c r="BB6" s="38">
        <v>34.799999999999997</v>
      </c>
      <c r="BC6" s="38">
        <v>38.4</v>
      </c>
      <c r="BD6" s="38">
        <v>54</v>
      </c>
      <c r="BE6" s="38">
        <v>54</v>
      </c>
      <c r="BF6" s="38">
        <v>34.799999999999997</v>
      </c>
      <c r="BG6" s="38">
        <v>48</v>
      </c>
      <c r="BH6" s="38">
        <v>70</v>
      </c>
      <c r="BI6" s="38">
        <v>38.4</v>
      </c>
      <c r="BJ6" s="42">
        <f t="shared" si="6"/>
        <v>751.99999999999989</v>
      </c>
      <c r="BK6" s="47">
        <v>34.799999999999997</v>
      </c>
      <c r="BL6" s="47">
        <v>48</v>
      </c>
      <c r="BM6" s="47">
        <v>60</v>
      </c>
      <c r="BN6" s="47">
        <v>60</v>
      </c>
      <c r="BO6" s="47">
        <v>34.799999999999997</v>
      </c>
      <c r="BP6" s="47">
        <v>34.799999999999997</v>
      </c>
      <c r="BQ6" s="47">
        <v>48</v>
      </c>
      <c r="BR6" s="47">
        <v>34.799999999999997</v>
      </c>
      <c r="BS6" s="42">
        <f t="shared" si="7"/>
        <v>355.20000000000005</v>
      </c>
      <c r="BT6" s="40"/>
      <c r="BU6" s="44">
        <v>40</v>
      </c>
      <c r="BV6" s="44">
        <v>22</v>
      </c>
      <c r="BW6" s="44">
        <v>31.2</v>
      </c>
      <c r="BX6" s="44">
        <v>21</v>
      </c>
      <c r="BY6" s="44">
        <v>54</v>
      </c>
      <c r="BZ6" s="44">
        <v>34.799999999999997</v>
      </c>
      <c r="CA6" s="44">
        <v>60</v>
      </c>
      <c r="CB6" s="44">
        <v>48</v>
      </c>
      <c r="CC6" s="44">
        <v>29</v>
      </c>
      <c r="CD6" s="97">
        <v>29</v>
      </c>
      <c r="CE6" s="83">
        <f t="shared" si="8"/>
        <v>369</v>
      </c>
    </row>
    <row r="7" spans="1:83" x14ac:dyDescent="0.3">
      <c r="A7" s="2">
        <f t="shared" si="0"/>
        <v>4</v>
      </c>
      <c r="B7" s="49" t="s">
        <v>102</v>
      </c>
      <c r="C7" s="42">
        <f t="shared" si="1"/>
        <v>2484</v>
      </c>
      <c r="D7" s="40"/>
      <c r="E7" s="44">
        <v>21.6</v>
      </c>
      <c r="F7" s="32"/>
      <c r="G7" s="44">
        <v>21.6</v>
      </c>
      <c r="H7" s="41">
        <f t="shared" si="2"/>
        <v>43.2</v>
      </c>
      <c r="I7" s="54">
        <v>14</v>
      </c>
      <c r="J7" s="54"/>
      <c r="K7" s="54">
        <v>32</v>
      </c>
      <c r="L7" s="54">
        <v>24</v>
      </c>
      <c r="M7" s="54"/>
      <c r="N7" s="55">
        <v>1.8</v>
      </c>
      <c r="O7" s="69"/>
      <c r="P7" s="54">
        <v>41.6</v>
      </c>
      <c r="Q7" s="41">
        <f t="shared" si="3"/>
        <v>113.4</v>
      </c>
      <c r="R7" s="44">
        <v>43.2</v>
      </c>
      <c r="S7" s="44">
        <v>48</v>
      </c>
      <c r="T7" s="44">
        <v>38.4</v>
      </c>
      <c r="U7" s="44">
        <v>29</v>
      </c>
      <c r="V7" s="44">
        <v>38.4</v>
      </c>
      <c r="W7" s="44">
        <v>38.4</v>
      </c>
      <c r="X7" s="44">
        <v>45</v>
      </c>
      <c r="Y7" s="44">
        <v>50</v>
      </c>
      <c r="Z7" s="44">
        <v>36</v>
      </c>
      <c r="AA7" s="44">
        <v>31.2</v>
      </c>
      <c r="AB7" s="44">
        <v>43.2</v>
      </c>
      <c r="AC7" s="44">
        <v>43.2</v>
      </c>
      <c r="AD7" s="44">
        <v>34.799999999999997</v>
      </c>
      <c r="AE7" s="44">
        <v>43.2</v>
      </c>
      <c r="AF7" s="44">
        <v>38.4</v>
      </c>
      <c r="AG7" s="44">
        <v>43.2</v>
      </c>
      <c r="AH7" s="44">
        <v>34.799999999999997</v>
      </c>
      <c r="AI7" s="42">
        <f t="shared" si="4"/>
        <v>678.4</v>
      </c>
      <c r="AJ7" s="43">
        <v>26</v>
      </c>
      <c r="AK7" s="43">
        <v>26</v>
      </c>
      <c r="AL7" s="43">
        <v>34.799999999999997</v>
      </c>
      <c r="AM7" s="43">
        <v>28.799999999999997</v>
      </c>
      <c r="AN7" s="43">
        <v>34.799999999999997</v>
      </c>
      <c r="AO7" s="43">
        <v>32</v>
      </c>
      <c r="AP7" s="43">
        <v>54</v>
      </c>
      <c r="AQ7" s="43">
        <v>38.4</v>
      </c>
      <c r="AR7" s="42">
        <f t="shared" si="5"/>
        <v>274.79999999999995</v>
      </c>
      <c r="AS7" s="38">
        <v>25.2</v>
      </c>
      <c r="AT7" s="38">
        <v>60</v>
      </c>
      <c r="AU7" s="38">
        <v>48</v>
      </c>
      <c r="AV7" s="38">
        <v>48</v>
      </c>
      <c r="AW7" s="38">
        <v>25.2</v>
      </c>
      <c r="AX7" s="38">
        <v>40.599999999999994</v>
      </c>
      <c r="AY7" s="38">
        <v>40</v>
      </c>
      <c r="AZ7" s="38">
        <v>50</v>
      </c>
      <c r="BA7" s="38">
        <v>22.8</v>
      </c>
      <c r="BB7" s="38">
        <v>43.199999999999996</v>
      </c>
      <c r="BC7" s="38">
        <v>48</v>
      </c>
      <c r="BD7" s="38">
        <v>43.199999999999996</v>
      </c>
      <c r="BE7" s="38">
        <v>25.2</v>
      </c>
      <c r="BF7" s="38">
        <v>24.8</v>
      </c>
      <c r="BG7" s="38">
        <v>38.4</v>
      </c>
      <c r="BH7" s="38">
        <v>33.599999999999994</v>
      </c>
      <c r="BI7" s="38">
        <v>54</v>
      </c>
      <c r="BJ7" s="42">
        <f t="shared" si="6"/>
        <v>670.19999999999993</v>
      </c>
      <c r="BK7" s="47">
        <v>43.199999999999996</v>
      </c>
      <c r="BL7" s="47">
        <v>31.2</v>
      </c>
      <c r="BM7" s="47">
        <v>34.799999999999997</v>
      </c>
      <c r="BN7" s="47">
        <v>48</v>
      </c>
      <c r="BO7" s="47">
        <v>22.8</v>
      </c>
      <c r="BP7" s="47">
        <v>43.199999999999996</v>
      </c>
      <c r="BQ7" s="47">
        <v>38.4</v>
      </c>
      <c r="BR7" s="47">
        <v>31.2</v>
      </c>
      <c r="BS7" s="42">
        <f t="shared" si="7"/>
        <v>292.79999999999995</v>
      </c>
      <c r="BT7" s="40"/>
      <c r="BU7" s="44">
        <v>24</v>
      </c>
      <c r="BV7" s="44">
        <v>21</v>
      </c>
      <c r="BW7" s="44">
        <v>43.199999999999996</v>
      </c>
      <c r="BX7" s="44">
        <v>45</v>
      </c>
      <c r="BY7" s="44">
        <v>60</v>
      </c>
      <c r="BZ7" s="44">
        <v>43.2</v>
      </c>
      <c r="CA7" s="44">
        <v>54</v>
      </c>
      <c r="CB7" s="44">
        <v>34.799999999999997</v>
      </c>
      <c r="CC7" s="44">
        <v>36</v>
      </c>
      <c r="CD7" s="97">
        <v>50</v>
      </c>
      <c r="CE7" s="83">
        <f t="shared" si="8"/>
        <v>411.2</v>
      </c>
    </row>
    <row r="8" spans="1:83" x14ac:dyDescent="0.3">
      <c r="A8" s="2">
        <f t="shared" si="0"/>
        <v>5</v>
      </c>
      <c r="B8" s="49" t="s">
        <v>249</v>
      </c>
      <c r="C8" s="42">
        <f t="shared" si="1"/>
        <v>2419.7999999999997</v>
      </c>
      <c r="D8" s="40">
        <v>24</v>
      </c>
      <c r="E8" s="32">
        <v>19.2</v>
      </c>
      <c r="F8" s="32">
        <v>32</v>
      </c>
      <c r="G8" s="44">
        <v>20.399999999999999</v>
      </c>
      <c r="H8" s="41">
        <f t="shared" si="2"/>
        <v>71.599999999999994</v>
      </c>
      <c r="I8" s="54">
        <v>4.2</v>
      </c>
      <c r="J8" s="54"/>
      <c r="K8" s="54">
        <v>41.6</v>
      </c>
      <c r="L8" s="54">
        <v>27.200000000000003</v>
      </c>
      <c r="M8" s="54">
        <v>29</v>
      </c>
      <c r="N8" s="55">
        <v>32.4</v>
      </c>
      <c r="O8" s="69"/>
      <c r="P8" s="54">
        <v>35.200000000000003</v>
      </c>
      <c r="Q8" s="41">
        <f t="shared" si="3"/>
        <v>169.60000000000002</v>
      </c>
      <c r="R8" s="44">
        <v>24</v>
      </c>
      <c r="S8" s="44">
        <v>26.4</v>
      </c>
      <c r="T8" s="44">
        <v>43.199999999999996</v>
      </c>
      <c r="U8" s="44">
        <v>21</v>
      </c>
      <c r="V8" s="44">
        <v>25.2</v>
      </c>
      <c r="W8" s="44">
        <v>43.199999999999996</v>
      </c>
      <c r="X8" s="44">
        <v>24</v>
      </c>
      <c r="Y8" s="44">
        <v>32</v>
      </c>
      <c r="Z8" s="44">
        <v>29</v>
      </c>
      <c r="AA8" s="44">
        <v>54</v>
      </c>
      <c r="AB8" s="44">
        <v>22.8</v>
      </c>
      <c r="AC8" s="44">
        <v>54</v>
      </c>
      <c r="AD8" s="44">
        <v>21.599999999999998</v>
      </c>
      <c r="AE8" s="44">
        <v>25.2</v>
      </c>
      <c r="AF8" s="44">
        <v>54</v>
      </c>
      <c r="AG8" s="44">
        <v>34.799999999999997</v>
      </c>
      <c r="AH8" s="44">
        <v>26.4</v>
      </c>
      <c r="AI8" s="42">
        <f t="shared" si="4"/>
        <v>560.79999999999995</v>
      </c>
      <c r="AJ8" s="43">
        <v>29</v>
      </c>
      <c r="AK8" s="43">
        <v>32</v>
      </c>
      <c r="AL8" s="43">
        <v>38.4</v>
      </c>
      <c r="AM8" s="43">
        <v>34.799999999999997</v>
      </c>
      <c r="AN8" s="43">
        <v>43.199999999999996</v>
      </c>
      <c r="AO8" s="43">
        <v>36</v>
      </c>
      <c r="AP8" s="43">
        <v>31.2</v>
      </c>
      <c r="AQ8" s="43">
        <v>54</v>
      </c>
      <c r="AR8" s="42">
        <f t="shared" si="5"/>
        <v>298.59999999999997</v>
      </c>
      <c r="AS8" s="38">
        <v>43.199999999999996</v>
      </c>
      <c r="AT8" s="38">
        <v>38.4</v>
      </c>
      <c r="AU8" s="38">
        <v>54</v>
      </c>
      <c r="AV8" s="38">
        <v>25.2</v>
      </c>
      <c r="AW8" s="38">
        <v>38.4</v>
      </c>
      <c r="AX8" s="38">
        <v>36.4</v>
      </c>
      <c r="AY8" s="38" t="s">
        <v>42</v>
      </c>
      <c r="AZ8" s="38">
        <v>40</v>
      </c>
      <c r="BA8" s="38">
        <v>60</v>
      </c>
      <c r="BB8" s="38">
        <v>48</v>
      </c>
      <c r="BC8" s="38">
        <v>34.799999999999997</v>
      </c>
      <c r="BD8" s="38">
        <v>31.2</v>
      </c>
      <c r="BE8" s="38">
        <v>38.4</v>
      </c>
      <c r="BF8" s="38">
        <v>24.8</v>
      </c>
      <c r="BG8" s="38">
        <v>31.2</v>
      </c>
      <c r="BH8" s="38">
        <v>44.8</v>
      </c>
      <c r="BI8" s="38">
        <v>48</v>
      </c>
      <c r="BJ8" s="42">
        <f t="shared" si="6"/>
        <v>636.79999999999995</v>
      </c>
      <c r="BK8" s="47">
        <v>48</v>
      </c>
      <c r="BL8" s="47">
        <v>54</v>
      </c>
      <c r="BM8" s="47">
        <v>48</v>
      </c>
      <c r="BN8" s="47">
        <v>34.799999999999997</v>
      </c>
      <c r="BO8" s="47">
        <v>54</v>
      </c>
      <c r="BP8" s="47">
        <v>25.2</v>
      </c>
      <c r="BQ8" s="47">
        <v>54</v>
      </c>
      <c r="BR8" s="47">
        <v>38.4</v>
      </c>
      <c r="BS8" s="42">
        <f t="shared" si="7"/>
        <v>356.4</v>
      </c>
      <c r="BT8" s="40"/>
      <c r="BU8" s="44">
        <v>29</v>
      </c>
      <c r="BV8" s="44">
        <v>29</v>
      </c>
      <c r="BW8" s="44">
        <v>22.8</v>
      </c>
      <c r="BX8" s="44">
        <v>24</v>
      </c>
      <c r="BY8" s="44">
        <v>48</v>
      </c>
      <c r="BZ8" s="44">
        <v>31.2</v>
      </c>
      <c r="CA8" s="44">
        <v>28.799999999999997</v>
      </c>
      <c r="CB8" s="44">
        <v>31.2</v>
      </c>
      <c r="CC8" s="44">
        <v>32</v>
      </c>
      <c r="CD8" s="97">
        <v>26</v>
      </c>
      <c r="CE8" s="83">
        <f t="shared" si="8"/>
        <v>302</v>
      </c>
    </row>
    <row r="9" spans="1:83" x14ac:dyDescent="0.3">
      <c r="A9" s="2">
        <f t="shared" si="0"/>
        <v>6</v>
      </c>
      <c r="B9" s="49" t="s">
        <v>233</v>
      </c>
      <c r="C9" s="42">
        <f t="shared" si="1"/>
        <v>1946.5999999999997</v>
      </c>
      <c r="D9" s="40"/>
      <c r="E9" s="32"/>
      <c r="F9" s="32"/>
      <c r="G9" s="32"/>
      <c r="H9" s="41">
        <f t="shared" si="2"/>
        <v>0</v>
      </c>
      <c r="I9" s="54">
        <v>19.599999999999998</v>
      </c>
      <c r="J9" s="54"/>
      <c r="K9" s="54"/>
      <c r="L9" s="54">
        <v>12.8</v>
      </c>
      <c r="M9" s="54"/>
      <c r="N9" s="55" t="s">
        <v>197</v>
      </c>
      <c r="O9" s="69"/>
      <c r="P9" s="54" t="s">
        <v>42</v>
      </c>
      <c r="Q9" s="41">
        <f t="shared" si="3"/>
        <v>32.4</v>
      </c>
      <c r="R9" s="44">
        <v>38.4</v>
      </c>
      <c r="S9" s="44">
        <v>54</v>
      </c>
      <c r="T9" s="44">
        <v>60</v>
      </c>
      <c r="U9" s="44">
        <v>26</v>
      </c>
      <c r="V9" s="44">
        <v>28.799999999999997</v>
      </c>
      <c r="W9" s="44">
        <v>28.799999999999997</v>
      </c>
      <c r="X9" s="44">
        <v>26</v>
      </c>
      <c r="Y9" s="44">
        <v>36</v>
      </c>
      <c r="Z9" s="44">
        <v>32</v>
      </c>
      <c r="AA9" s="44">
        <v>60</v>
      </c>
      <c r="AB9" s="44">
        <v>26.4</v>
      </c>
      <c r="AC9" s="44">
        <v>48</v>
      </c>
      <c r="AD9" s="44">
        <v>54</v>
      </c>
      <c r="AE9" s="44">
        <v>28.799999999999997</v>
      </c>
      <c r="AF9" s="44">
        <v>31.2</v>
      </c>
      <c r="AG9" s="44">
        <v>31.2</v>
      </c>
      <c r="AH9" s="44">
        <v>28.799999999999997</v>
      </c>
      <c r="AI9" s="42">
        <f t="shared" si="4"/>
        <v>638.4</v>
      </c>
      <c r="AJ9" s="43"/>
      <c r="AK9" s="43">
        <v>50</v>
      </c>
      <c r="AL9" s="43">
        <v>43.199999999999996</v>
      </c>
      <c r="AM9" s="43">
        <v>31.2</v>
      </c>
      <c r="AN9" s="43">
        <v>25.2</v>
      </c>
      <c r="AO9" s="43"/>
      <c r="AP9" s="43">
        <v>21.599999999999998</v>
      </c>
      <c r="AQ9" s="43">
        <v>26.4</v>
      </c>
      <c r="AR9" s="42">
        <f t="shared" si="5"/>
        <v>197.6</v>
      </c>
      <c r="AS9" s="38">
        <v>38.4</v>
      </c>
      <c r="AT9" s="38">
        <v>31.2</v>
      </c>
      <c r="AU9" s="38">
        <v>16.8</v>
      </c>
      <c r="AV9" s="38">
        <v>43.199999999999996</v>
      </c>
      <c r="AW9" s="38">
        <v>28.799999999999997</v>
      </c>
      <c r="AX9" s="38">
        <v>33.599999999999994</v>
      </c>
      <c r="AY9" s="38" t="s">
        <v>42</v>
      </c>
      <c r="AZ9" s="38">
        <v>24</v>
      </c>
      <c r="BA9" s="38">
        <v>19.2</v>
      </c>
      <c r="BB9" s="38">
        <v>22.8</v>
      </c>
      <c r="BC9" s="38">
        <v>28.799999999999997</v>
      </c>
      <c r="BD9" s="38">
        <v>21.6</v>
      </c>
      <c r="BE9" s="38">
        <v>43.199999999999996</v>
      </c>
      <c r="BF9" s="38">
        <v>54</v>
      </c>
      <c r="BG9" s="38">
        <v>25.2</v>
      </c>
      <c r="BH9" s="38">
        <v>23.799999999999997</v>
      </c>
      <c r="BI9" s="38">
        <v>43.199999999999996</v>
      </c>
      <c r="BJ9" s="42">
        <f t="shared" si="6"/>
        <v>497.79999999999995</v>
      </c>
      <c r="BK9" s="47">
        <v>31.2</v>
      </c>
      <c r="BL9" s="47">
        <v>43.199999999999996</v>
      </c>
      <c r="BM9" s="47">
        <v>54</v>
      </c>
      <c r="BN9" s="47">
        <v>43.199999999999996</v>
      </c>
      <c r="BO9" s="47">
        <v>38.4</v>
      </c>
      <c r="BP9" s="47">
        <v>28.799999999999997</v>
      </c>
      <c r="BQ9" s="47">
        <v>25.2</v>
      </c>
      <c r="BR9" s="47">
        <v>25.2</v>
      </c>
      <c r="BS9" s="42">
        <f t="shared" si="7"/>
        <v>289.19999999999993</v>
      </c>
      <c r="BT9" s="40"/>
      <c r="BU9" s="44"/>
      <c r="BV9" s="44">
        <v>36</v>
      </c>
      <c r="BW9" s="44">
        <v>21.599999999999998</v>
      </c>
      <c r="BX9" s="44">
        <v>22</v>
      </c>
      <c r="BY9" s="44">
        <v>31.2</v>
      </c>
      <c r="BZ9" s="44">
        <v>38.4</v>
      </c>
      <c r="CA9" s="44">
        <v>48</v>
      </c>
      <c r="CB9" s="44">
        <v>54</v>
      </c>
      <c r="CC9" s="44"/>
      <c r="CD9" s="97">
        <v>40</v>
      </c>
      <c r="CE9" s="83">
        <f t="shared" si="8"/>
        <v>291.2</v>
      </c>
    </row>
    <row r="10" spans="1:83" x14ac:dyDescent="0.3">
      <c r="A10" s="2">
        <f t="shared" si="0"/>
        <v>7</v>
      </c>
      <c r="B10" s="49" t="s">
        <v>104</v>
      </c>
      <c r="C10" s="42">
        <f t="shared" si="1"/>
        <v>1640.4</v>
      </c>
      <c r="D10" s="40"/>
      <c r="E10" s="44">
        <v>28.8</v>
      </c>
      <c r="F10" s="32"/>
      <c r="G10" s="32"/>
      <c r="H10" s="41">
        <f t="shared" si="2"/>
        <v>28.8</v>
      </c>
      <c r="I10" s="54"/>
      <c r="J10" s="54"/>
      <c r="K10" s="54">
        <v>25.6</v>
      </c>
      <c r="L10" s="54"/>
      <c r="M10" s="54"/>
      <c r="N10" s="55" t="s">
        <v>197</v>
      </c>
      <c r="O10" s="69"/>
      <c r="P10" s="54" t="s">
        <v>42</v>
      </c>
      <c r="Q10" s="41">
        <f t="shared" si="3"/>
        <v>25.6</v>
      </c>
      <c r="R10" s="44">
        <v>25.2</v>
      </c>
      <c r="S10" s="44">
        <v>34.799999999999997</v>
      </c>
      <c r="T10" s="44">
        <v>28.799999999999997</v>
      </c>
      <c r="U10" s="44">
        <v>24</v>
      </c>
      <c r="V10" s="44">
        <v>31.2</v>
      </c>
      <c r="W10" s="44">
        <v>24</v>
      </c>
      <c r="X10" s="44">
        <v>22</v>
      </c>
      <c r="Y10" s="44"/>
      <c r="Z10" s="44">
        <v>26</v>
      </c>
      <c r="AA10" s="44">
        <v>28.799999999999997</v>
      </c>
      <c r="AB10" s="44">
        <v>31.2</v>
      </c>
      <c r="AC10" s="44">
        <v>31.2</v>
      </c>
      <c r="AD10" s="44">
        <v>24</v>
      </c>
      <c r="AE10" s="44">
        <v>31.2</v>
      </c>
      <c r="AF10" s="44">
        <v>28.799999999999997</v>
      </c>
      <c r="AG10" s="44">
        <v>48</v>
      </c>
      <c r="AH10" s="44">
        <v>48</v>
      </c>
      <c r="AI10" s="42">
        <f t="shared" si="4"/>
        <v>487.2</v>
      </c>
      <c r="AJ10" s="43">
        <v>32</v>
      </c>
      <c r="AK10" s="43">
        <v>45</v>
      </c>
      <c r="AL10" s="43">
        <v>22.8</v>
      </c>
      <c r="AM10" s="43">
        <v>48</v>
      </c>
      <c r="AN10" s="43">
        <v>31.2</v>
      </c>
      <c r="AO10" s="43">
        <v>29</v>
      </c>
      <c r="AP10" s="43">
        <v>43.199999999999996</v>
      </c>
      <c r="AQ10" s="43">
        <v>34.799999999999997</v>
      </c>
      <c r="AR10" s="42">
        <f t="shared" si="5"/>
        <v>286</v>
      </c>
      <c r="AS10" s="38">
        <v>48</v>
      </c>
      <c r="AT10" s="38">
        <v>26.4</v>
      </c>
      <c r="AU10" s="38">
        <v>34.799999999999997</v>
      </c>
      <c r="AV10" s="38">
        <v>24</v>
      </c>
      <c r="AW10" s="38">
        <v>31.2</v>
      </c>
      <c r="AX10" s="38">
        <v>56</v>
      </c>
      <c r="AY10" s="38">
        <v>32</v>
      </c>
      <c r="AZ10" s="38">
        <v>29</v>
      </c>
      <c r="BA10" s="38">
        <v>31.2</v>
      </c>
      <c r="BB10" s="38">
        <v>38.4</v>
      </c>
      <c r="BC10" s="38">
        <v>24</v>
      </c>
      <c r="BD10" s="38">
        <v>24.6</v>
      </c>
      <c r="BE10" s="38">
        <v>24</v>
      </c>
      <c r="BF10" s="38">
        <v>34.799999999999997</v>
      </c>
      <c r="BG10" s="38">
        <v>54</v>
      </c>
      <c r="BH10" s="38">
        <v>28</v>
      </c>
      <c r="BI10" s="38">
        <v>23.4</v>
      </c>
      <c r="BJ10" s="42">
        <f t="shared" si="6"/>
        <v>563.79999999999995</v>
      </c>
      <c r="BK10" s="47">
        <v>28.799999999999997</v>
      </c>
      <c r="BL10" s="47">
        <v>28.799999999999997</v>
      </c>
      <c r="BM10" s="47">
        <v>23.4</v>
      </c>
      <c r="BN10" s="47">
        <v>24</v>
      </c>
      <c r="BO10" s="47">
        <v>26.4</v>
      </c>
      <c r="BP10" s="47">
        <v>31.2</v>
      </c>
      <c r="BQ10" s="47">
        <v>43.199999999999996</v>
      </c>
      <c r="BR10" s="47">
        <v>43.199999999999996</v>
      </c>
      <c r="BS10" s="42">
        <f t="shared" si="7"/>
        <v>248.99999999999997</v>
      </c>
      <c r="BT10" s="40"/>
      <c r="BU10" s="44" t="s">
        <v>42</v>
      </c>
      <c r="BV10" s="44"/>
      <c r="BW10" s="44"/>
      <c r="BX10" s="44"/>
      <c r="BY10" s="44"/>
      <c r="BZ10" s="44" t="s">
        <v>42</v>
      </c>
      <c r="CA10" s="44" t="s">
        <v>42</v>
      </c>
      <c r="CB10" s="44"/>
      <c r="CC10" s="44"/>
      <c r="CD10" s="97"/>
      <c r="CE10" s="83">
        <f t="shared" si="8"/>
        <v>0</v>
      </c>
    </row>
    <row r="11" spans="1:83" x14ac:dyDescent="0.3">
      <c r="A11" s="2">
        <f t="shared" si="0"/>
        <v>8</v>
      </c>
      <c r="B11" s="49" t="s">
        <v>120</v>
      </c>
      <c r="C11" s="42">
        <f t="shared" si="1"/>
        <v>1205.4000000000001</v>
      </c>
      <c r="D11" s="40"/>
      <c r="E11" s="32"/>
      <c r="F11" s="32"/>
      <c r="G11" s="32"/>
      <c r="H11" s="41">
        <f t="shared" si="2"/>
        <v>0</v>
      </c>
      <c r="I11" s="54">
        <v>30.799999999999997</v>
      </c>
      <c r="J11" s="54"/>
      <c r="K11" s="54">
        <v>57.6</v>
      </c>
      <c r="L11" s="54">
        <v>46.400000000000006</v>
      </c>
      <c r="M11" s="54">
        <v>32</v>
      </c>
      <c r="N11" s="55">
        <v>39.6</v>
      </c>
      <c r="O11" s="69"/>
      <c r="P11" s="54">
        <v>57.6</v>
      </c>
      <c r="Q11" s="41">
        <f t="shared" si="3"/>
        <v>264</v>
      </c>
      <c r="R11" s="44">
        <v>34.799999999999997</v>
      </c>
      <c r="S11" s="44">
        <v>25.2</v>
      </c>
      <c r="T11" s="44"/>
      <c r="U11" s="44">
        <v>40</v>
      </c>
      <c r="V11" s="44">
        <v>34.799999999999997</v>
      </c>
      <c r="W11" s="44">
        <v>21.599999999999998</v>
      </c>
      <c r="X11" s="44"/>
      <c r="Y11" s="44"/>
      <c r="Z11" s="44"/>
      <c r="AA11" s="44"/>
      <c r="AB11" s="44">
        <v>48</v>
      </c>
      <c r="AC11" s="44">
        <v>28.799999999999997</v>
      </c>
      <c r="AD11" s="44">
        <v>43.199999999999996</v>
      </c>
      <c r="AE11" s="44">
        <v>34.799999999999997</v>
      </c>
      <c r="AF11" s="44">
        <v>34.799999999999997</v>
      </c>
      <c r="AG11" s="44">
        <v>25.2</v>
      </c>
      <c r="AH11" s="44">
        <v>54</v>
      </c>
      <c r="AI11" s="42">
        <f t="shared" si="4"/>
        <v>425.2</v>
      </c>
      <c r="AJ11" s="43"/>
      <c r="AK11" s="43"/>
      <c r="AL11" s="43"/>
      <c r="AM11" s="43">
        <v>21.599999999999998</v>
      </c>
      <c r="AN11" s="43">
        <v>22.8</v>
      </c>
      <c r="AO11" s="43"/>
      <c r="AP11" s="43"/>
      <c r="AQ11" s="43"/>
      <c r="AR11" s="42">
        <f t="shared" si="5"/>
        <v>44.4</v>
      </c>
      <c r="AS11" s="38">
        <v>21.599999999999998</v>
      </c>
      <c r="AT11" s="38">
        <v>24</v>
      </c>
      <c r="AU11" s="38">
        <v>20.399999999999999</v>
      </c>
      <c r="AV11" s="38">
        <v>28.799999999999997</v>
      </c>
      <c r="AW11" s="38">
        <v>18.600000000000001</v>
      </c>
      <c r="AX11" s="38">
        <v>50.4</v>
      </c>
      <c r="AY11" s="38" t="s">
        <v>42</v>
      </c>
      <c r="AZ11" s="38" t="s">
        <v>42</v>
      </c>
      <c r="BA11" s="38">
        <v>43.199999999999996</v>
      </c>
      <c r="BB11" s="38">
        <v>20.399999999999999</v>
      </c>
      <c r="BC11" s="38">
        <v>19.2</v>
      </c>
      <c r="BD11" s="38">
        <v>0</v>
      </c>
      <c r="BE11" s="38" t="s">
        <v>42</v>
      </c>
      <c r="BF11" s="38">
        <v>24.8</v>
      </c>
      <c r="BG11" s="38">
        <v>43.199999999999996</v>
      </c>
      <c r="BH11" s="38">
        <v>29.4</v>
      </c>
      <c r="BI11" s="38">
        <v>23.4</v>
      </c>
      <c r="BJ11" s="42">
        <f t="shared" si="6"/>
        <v>367.39999999999992</v>
      </c>
      <c r="BK11" s="47">
        <v>0</v>
      </c>
      <c r="BL11" s="47">
        <v>0</v>
      </c>
      <c r="BM11" s="47">
        <v>0</v>
      </c>
      <c r="BN11" s="47">
        <v>0</v>
      </c>
      <c r="BO11" s="47">
        <v>0</v>
      </c>
      <c r="BP11" s="47">
        <v>60</v>
      </c>
      <c r="BQ11" s="47">
        <v>0</v>
      </c>
      <c r="BR11" s="47">
        <v>0</v>
      </c>
      <c r="BS11" s="42">
        <f t="shared" si="7"/>
        <v>60</v>
      </c>
      <c r="BT11" s="40"/>
      <c r="BU11" s="44"/>
      <c r="BV11" s="44"/>
      <c r="BW11" s="44"/>
      <c r="BX11" s="44"/>
      <c r="BY11" s="44">
        <v>25.2</v>
      </c>
      <c r="BZ11" s="44">
        <v>19.2</v>
      </c>
      <c r="CA11" s="44" t="s">
        <v>42</v>
      </c>
      <c r="CB11" s="44"/>
      <c r="CC11" s="44"/>
      <c r="CD11" s="97"/>
      <c r="CE11" s="83">
        <f t="shared" si="8"/>
        <v>44.4</v>
      </c>
    </row>
    <row r="12" spans="1:83" x14ac:dyDescent="0.3">
      <c r="A12" s="2">
        <f t="shared" si="0"/>
        <v>9</v>
      </c>
      <c r="B12" s="49" t="s">
        <v>103</v>
      </c>
      <c r="C12" s="42">
        <f t="shared" si="1"/>
        <v>1103.5</v>
      </c>
      <c r="D12" s="40"/>
      <c r="E12" s="32"/>
      <c r="F12" s="32"/>
      <c r="G12" s="32"/>
      <c r="H12" s="41">
        <f t="shared" si="2"/>
        <v>0</v>
      </c>
      <c r="I12" s="54"/>
      <c r="J12" s="54"/>
      <c r="K12" s="54"/>
      <c r="L12" s="54"/>
      <c r="M12" s="54"/>
      <c r="N12" s="55" t="s">
        <v>197</v>
      </c>
      <c r="O12" s="69"/>
      <c r="P12" s="54" t="s">
        <v>42</v>
      </c>
      <c r="Q12" s="41">
        <f t="shared" si="3"/>
        <v>0</v>
      </c>
      <c r="R12" s="44">
        <v>54</v>
      </c>
      <c r="S12" s="44">
        <v>60</v>
      </c>
      <c r="T12" s="44"/>
      <c r="U12" s="44">
        <v>45</v>
      </c>
      <c r="V12" s="44">
        <v>60</v>
      </c>
      <c r="W12" s="44">
        <v>22.8</v>
      </c>
      <c r="X12" s="44"/>
      <c r="Y12" s="60">
        <v>29</v>
      </c>
      <c r="Z12" s="44">
        <v>21.5</v>
      </c>
      <c r="AA12" s="44">
        <v>43.199999999999996</v>
      </c>
      <c r="AB12" s="44">
        <v>34.799999999999997</v>
      </c>
      <c r="AC12" s="44">
        <v>25.2</v>
      </c>
      <c r="AD12" s="44">
        <v>60</v>
      </c>
      <c r="AE12" s="44">
        <v>48</v>
      </c>
      <c r="AF12" s="44">
        <v>25.2</v>
      </c>
      <c r="AG12" s="44">
        <v>26.4</v>
      </c>
      <c r="AH12" s="44">
        <v>38.4</v>
      </c>
      <c r="AI12" s="42">
        <f t="shared" si="4"/>
        <v>593.5</v>
      </c>
      <c r="AJ12" s="43"/>
      <c r="AK12" s="43">
        <v>24</v>
      </c>
      <c r="AL12" s="43"/>
      <c r="AM12" s="43">
        <v>26.4</v>
      </c>
      <c r="AN12" s="43">
        <v>60</v>
      </c>
      <c r="AO12" s="43">
        <v>26</v>
      </c>
      <c r="AP12" s="43">
        <v>28.799999999999997</v>
      </c>
      <c r="AQ12" s="43">
        <v>22.8</v>
      </c>
      <c r="AR12" s="42">
        <f t="shared" si="5"/>
        <v>188</v>
      </c>
      <c r="AS12" s="38">
        <v>28.799999999999997</v>
      </c>
      <c r="AT12" s="38">
        <v>25.2</v>
      </c>
      <c r="AU12" s="38">
        <v>31.2</v>
      </c>
      <c r="AV12" s="38" t="s">
        <v>42</v>
      </c>
      <c r="AW12" s="38">
        <v>22.2</v>
      </c>
      <c r="AX12" s="38">
        <v>30.799999999999997</v>
      </c>
      <c r="AY12" s="38" t="s">
        <v>42</v>
      </c>
      <c r="AZ12" s="38" t="s">
        <v>42</v>
      </c>
      <c r="BA12" s="38">
        <v>34.799999999999997</v>
      </c>
      <c r="BB12" s="38">
        <v>21.599999999999998</v>
      </c>
      <c r="BC12" s="38">
        <v>17.399999999999999</v>
      </c>
      <c r="BD12" s="38">
        <v>0</v>
      </c>
      <c r="BE12" s="38" t="s">
        <v>42</v>
      </c>
      <c r="BF12" s="38">
        <v>24.8</v>
      </c>
      <c r="BG12" s="38" t="s">
        <v>42</v>
      </c>
      <c r="BH12" s="38">
        <v>25.2</v>
      </c>
      <c r="BI12" s="38" t="s">
        <v>42</v>
      </c>
      <c r="BJ12" s="42">
        <f t="shared" si="6"/>
        <v>262</v>
      </c>
      <c r="BK12" s="47">
        <v>0</v>
      </c>
      <c r="BL12" s="47">
        <v>0</v>
      </c>
      <c r="BM12" s="47">
        <v>0</v>
      </c>
      <c r="BN12" s="47">
        <v>0</v>
      </c>
      <c r="BO12" s="47">
        <v>60</v>
      </c>
      <c r="BP12" s="47">
        <v>0</v>
      </c>
      <c r="BQ12" s="47">
        <v>0</v>
      </c>
      <c r="BR12" s="47">
        <v>0</v>
      </c>
      <c r="BS12" s="42">
        <f t="shared" si="7"/>
        <v>60</v>
      </c>
      <c r="BT12" s="40"/>
      <c r="BU12" s="44" t="s">
        <v>42</v>
      </c>
      <c r="BV12" s="44"/>
      <c r="BW12" s="44"/>
      <c r="BX12" s="44"/>
      <c r="BY12" s="44"/>
      <c r="BZ12" s="44" t="s">
        <v>42</v>
      </c>
      <c r="CA12" s="44" t="s">
        <v>42</v>
      </c>
      <c r="CB12" s="44"/>
      <c r="CC12" s="44"/>
      <c r="CD12" s="97"/>
      <c r="CE12" s="83">
        <f t="shared" si="8"/>
        <v>0</v>
      </c>
    </row>
    <row r="13" spans="1:83" x14ac:dyDescent="0.3">
      <c r="A13" s="2">
        <f t="shared" si="0"/>
        <v>10</v>
      </c>
      <c r="B13" s="53" t="s">
        <v>110</v>
      </c>
      <c r="C13" s="42">
        <f t="shared" si="1"/>
        <v>1073</v>
      </c>
      <c r="D13" s="40"/>
      <c r="E13" s="32"/>
      <c r="F13" s="32"/>
      <c r="G13" s="32"/>
      <c r="H13" s="41">
        <f t="shared" si="2"/>
        <v>0</v>
      </c>
      <c r="I13" s="54"/>
      <c r="J13" s="54"/>
      <c r="K13" s="54"/>
      <c r="L13" s="54">
        <v>4.8000000000000007</v>
      </c>
      <c r="M13" s="54"/>
      <c r="N13" s="55" t="s">
        <v>197</v>
      </c>
      <c r="O13" s="69"/>
      <c r="P13" s="54" t="s">
        <v>42</v>
      </c>
      <c r="Q13" s="41">
        <f t="shared" si="3"/>
        <v>4.8000000000000007</v>
      </c>
      <c r="R13" s="44"/>
      <c r="S13" s="44">
        <v>24</v>
      </c>
      <c r="T13" s="44"/>
      <c r="U13" s="44"/>
      <c r="V13" s="44"/>
      <c r="W13" s="44">
        <v>16.8</v>
      </c>
      <c r="X13" s="44"/>
      <c r="Y13" s="44"/>
      <c r="Z13" s="44"/>
      <c r="AA13" s="44"/>
      <c r="AB13" s="44"/>
      <c r="AC13" s="44"/>
      <c r="AD13" s="44"/>
      <c r="AE13" s="44">
        <v>21.599999999999998</v>
      </c>
      <c r="AF13" s="44">
        <v>20.399999999999999</v>
      </c>
      <c r="AG13" s="44"/>
      <c r="AH13" s="44"/>
      <c r="AI13" s="42">
        <f t="shared" si="4"/>
        <v>82.799999999999983</v>
      </c>
      <c r="AJ13" s="43">
        <v>36</v>
      </c>
      <c r="AK13" s="43">
        <v>22</v>
      </c>
      <c r="AL13" s="43">
        <v>24</v>
      </c>
      <c r="AM13" s="43">
        <v>25.2</v>
      </c>
      <c r="AN13" s="43">
        <v>24</v>
      </c>
      <c r="AO13" s="43">
        <v>22</v>
      </c>
      <c r="AP13" s="43">
        <v>19.2</v>
      </c>
      <c r="AQ13" s="43">
        <v>31.2</v>
      </c>
      <c r="AR13" s="42">
        <f t="shared" si="5"/>
        <v>203.59999999999997</v>
      </c>
      <c r="AS13" s="38">
        <v>24</v>
      </c>
      <c r="AT13" s="38">
        <v>28.799999999999997</v>
      </c>
      <c r="AU13" s="38">
        <v>24</v>
      </c>
      <c r="AV13" s="38">
        <v>22.8</v>
      </c>
      <c r="AW13" s="38">
        <v>22.2</v>
      </c>
      <c r="AX13" s="38">
        <v>18.2</v>
      </c>
      <c r="AY13" s="38">
        <v>29</v>
      </c>
      <c r="AZ13" s="38">
        <v>22</v>
      </c>
      <c r="BA13" s="38">
        <v>21.599999999999998</v>
      </c>
      <c r="BB13" s="38">
        <v>18</v>
      </c>
      <c r="BC13" s="38">
        <v>54</v>
      </c>
      <c r="BD13" s="38">
        <v>26.4</v>
      </c>
      <c r="BE13" s="38">
        <v>28.799999999999997</v>
      </c>
      <c r="BF13" s="38">
        <v>34.799999999999997</v>
      </c>
      <c r="BG13" s="38">
        <v>21.599999999999998</v>
      </c>
      <c r="BH13" s="38">
        <v>40.599999999999994</v>
      </c>
      <c r="BI13" s="38">
        <v>23.4</v>
      </c>
      <c r="BJ13" s="42">
        <f t="shared" si="6"/>
        <v>460.20000000000005</v>
      </c>
      <c r="BK13" s="47">
        <v>38.4</v>
      </c>
      <c r="BL13" s="47">
        <v>38.4</v>
      </c>
      <c r="BM13" s="47">
        <v>31.2</v>
      </c>
      <c r="BN13" s="47">
        <v>31.2</v>
      </c>
      <c r="BO13" s="47">
        <v>43.199999999999996</v>
      </c>
      <c r="BP13" s="47">
        <v>54</v>
      </c>
      <c r="BQ13" s="47">
        <v>31.2</v>
      </c>
      <c r="BR13" s="47">
        <v>54</v>
      </c>
      <c r="BS13" s="42">
        <f t="shared" si="7"/>
        <v>321.59999999999997</v>
      </c>
      <c r="BT13" s="40"/>
      <c r="BU13" s="44" t="s">
        <v>42</v>
      </c>
      <c r="BV13" s="44"/>
      <c r="BW13" s="44"/>
      <c r="BX13" s="44"/>
      <c r="BY13" s="44"/>
      <c r="BZ13" s="44" t="s">
        <v>42</v>
      </c>
      <c r="CA13" s="44" t="s">
        <v>42</v>
      </c>
      <c r="CB13" s="44"/>
      <c r="CC13" s="44"/>
      <c r="CD13" s="97"/>
      <c r="CE13" s="83">
        <f t="shared" si="8"/>
        <v>0</v>
      </c>
    </row>
    <row r="14" spans="1:83" x14ac:dyDescent="0.3">
      <c r="A14" s="2">
        <f t="shared" si="0"/>
        <v>11</v>
      </c>
      <c r="B14" s="49" t="s">
        <v>106</v>
      </c>
      <c r="C14" s="42">
        <f t="shared" si="1"/>
        <v>910.59999999999991</v>
      </c>
      <c r="D14" s="40"/>
      <c r="E14" s="32"/>
      <c r="F14" s="32"/>
      <c r="G14" s="32"/>
      <c r="H14" s="41">
        <f t="shared" si="2"/>
        <v>0</v>
      </c>
      <c r="I14" s="54"/>
      <c r="J14" s="54"/>
      <c r="K14" s="54"/>
      <c r="L14" s="54"/>
      <c r="M14" s="54"/>
      <c r="N14" s="55" t="s">
        <v>197</v>
      </c>
      <c r="O14" s="69"/>
      <c r="P14" s="54" t="s">
        <v>42</v>
      </c>
      <c r="Q14" s="41">
        <f t="shared" si="3"/>
        <v>0</v>
      </c>
      <c r="R14" s="44">
        <v>22.8</v>
      </c>
      <c r="S14" s="44">
        <v>21.599999999999998</v>
      </c>
      <c r="T14" s="44">
        <v>26.4</v>
      </c>
      <c r="U14" s="44"/>
      <c r="V14" s="44">
        <v>20.399999999999999</v>
      </c>
      <c r="W14" s="44">
        <v>26.4</v>
      </c>
      <c r="X14" s="44">
        <v>29</v>
      </c>
      <c r="Y14" s="44"/>
      <c r="Z14" s="44"/>
      <c r="AA14" s="44">
        <v>38.4</v>
      </c>
      <c r="AB14" s="44">
        <v>24</v>
      </c>
      <c r="AC14" s="44">
        <v>22.8</v>
      </c>
      <c r="AD14" s="44"/>
      <c r="AE14" s="44"/>
      <c r="AF14" s="44">
        <v>22.8</v>
      </c>
      <c r="AG14" s="44">
        <v>21.599999999999998</v>
      </c>
      <c r="AH14" s="44">
        <v>24</v>
      </c>
      <c r="AI14" s="42">
        <f t="shared" si="4"/>
        <v>300.20000000000005</v>
      </c>
      <c r="AJ14" s="43"/>
      <c r="AK14" s="43"/>
      <c r="AL14" s="43">
        <v>25.2</v>
      </c>
      <c r="AM14" s="43">
        <v>22.8</v>
      </c>
      <c r="AN14" s="43">
        <v>26.4</v>
      </c>
      <c r="AO14" s="43"/>
      <c r="AP14" s="43">
        <v>18</v>
      </c>
      <c r="AQ14" s="43">
        <v>28.799999999999997</v>
      </c>
      <c r="AR14" s="42">
        <f t="shared" si="5"/>
        <v>121.2</v>
      </c>
      <c r="AS14" s="38">
        <v>15.6</v>
      </c>
      <c r="AT14" s="38">
        <v>20.399999999999999</v>
      </c>
      <c r="AU14" s="38">
        <v>18</v>
      </c>
      <c r="AV14" s="38">
        <v>18</v>
      </c>
      <c r="AW14" s="38">
        <v>18.600000000000001</v>
      </c>
      <c r="AX14" s="38">
        <v>16.799999999999997</v>
      </c>
      <c r="AY14" s="38" t="s">
        <v>42</v>
      </c>
      <c r="AZ14" s="38" t="s">
        <v>42</v>
      </c>
      <c r="BA14" s="38">
        <v>24</v>
      </c>
      <c r="BB14" s="38">
        <v>15.6</v>
      </c>
      <c r="BC14" s="38">
        <v>22.8</v>
      </c>
      <c r="BD14" s="38">
        <v>0</v>
      </c>
      <c r="BE14" s="38" t="s">
        <v>42</v>
      </c>
      <c r="BF14" s="38" t="s">
        <v>42</v>
      </c>
      <c r="BG14" s="38" t="s">
        <v>42</v>
      </c>
      <c r="BH14" s="38">
        <v>22.4</v>
      </c>
      <c r="BI14" s="38" t="s">
        <v>42</v>
      </c>
      <c r="BJ14" s="42">
        <f t="shared" si="6"/>
        <v>192.2</v>
      </c>
      <c r="BK14" s="47">
        <v>22.8</v>
      </c>
      <c r="BL14" s="47">
        <v>24</v>
      </c>
      <c r="BM14" s="47">
        <v>28.799999999999997</v>
      </c>
      <c r="BN14" s="47">
        <v>28.799999999999997</v>
      </c>
      <c r="BO14" s="47">
        <v>0</v>
      </c>
      <c r="BP14" s="47">
        <v>21.599999999999998</v>
      </c>
      <c r="BQ14" s="47">
        <v>26.4</v>
      </c>
      <c r="BR14" s="47">
        <v>22.8</v>
      </c>
      <c r="BS14" s="42">
        <f t="shared" si="7"/>
        <v>175.2</v>
      </c>
      <c r="BT14" s="40"/>
      <c r="BU14" s="44"/>
      <c r="BV14" s="44">
        <v>24</v>
      </c>
      <c r="BW14" s="44"/>
      <c r="BX14" s="44"/>
      <c r="BY14" s="44">
        <v>21</v>
      </c>
      <c r="BZ14" s="44">
        <v>24</v>
      </c>
      <c r="CA14" s="44">
        <v>34.799999999999997</v>
      </c>
      <c r="CB14" s="44">
        <v>18</v>
      </c>
      <c r="CC14" s="44"/>
      <c r="CD14" s="97"/>
      <c r="CE14" s="83">
        <f t="shared" si="8"/>
        <v>121.8</v>
      </c>
    </row>
    <row r="15" spans="1:83" x14ac:dyDescent="0.3">
      <c r="A15" s="2">
        <f t="shared" si="0"/>
        <v>12</v>
      </c>
      <c r="B15" s="49" t="s">
        <v>105</v>
      </c>
      <c r="C15" s="42">
        <f t="shared" si="1"/>
        <v>813.59999999999991</v>
      </c>
      <c r="D15" s="40"/>
      <c r="E15" s="32"/>
      <c r="F15" s="32"/>
      <c r="G15" s="32"/>
      <c r="H15" s="41">
        <f t="shared" si="2"/>
        <v>0</v>
      </c>
      <c r="I15" s="54"/>
      <c r="J15" s="54"/>
      <c r="K15" s="54"/>
      <c r="L15" s="54"/>
      <c r="M15" s="54"/>
      <c r="N15" s="55" t="s">
        <v>197</v>
      </c>
      <c r="O15" s="69"/>
      <c r="P15" s="54" t="s">
        <v>42</v>
      </c>
      <c r="Q15" s="41">
        <f t="shared" si="3"/>
        <v>0</v>
      </c>
      <c r="R15" s="44">
        <v>26.4</v>
      </c>
      <c r="S15" s="44"/>
      <c r="T15" s="44">
        <v>24</v>
      </c>
      <c r="U15" s="44">
        <v>22</v>
      </c>
      <c r="V15" s="44">
        <v>26.4</v>
      </c>
      <c r="W15" s="44">
        <v>31.2</v>
      </c>
      <c r="X15" s="44"/>
      <c r="Y15" s="44"/>
      <c r="Z15" s="44"/>
      <c r="AA15" s="44">
        <v>48</v>
      </c>
      <c r="AB15" s="44">
        <v>28.799999999999997</v>
      </c>
      <c r="AC15" s="44">
        <v>24</v>
      </c>
      <c r="AD15" s="44">
        <v>26.4</v>
      </c>
      <c r="AE15" s="44">
        <v>26.4</v>
      </c>
      <c r="AF15" s="44">
        <v>26.4</v>
      </c>
      <c r="AG15" s="44">
        <v>28.799999999999997</v>
      </c>
      <c r="AH15" s="44">
        <v>25.2</v>
      </c>
      <c r="AI15" s="42">
        <f t="shared" si="4"/>
        <v>363.99999999999994</v>
      </c>
      <c r="AJ15" s="43" t="s">
        <v>42</v>
      </c>
      <c r="AK15" s="43" t="s">
        <v>42</v>
      </c>
      <c r="AL15" s="43" t="s">
        <v>42</v>
      </c>
      <c r="AM15" s="43" t="s">
        <v>42</v>
      </c>
      <c r="AN15" s="43" t="s">
        <v>42</v>
      </c>
      <c r="AO15" s="43" t="s">
        <v>42</v>
      </c>
      <c r="AP15" s="43" t="s">
        <v>42</v>
      </c>
      <c r="AQ15" s="43" t="s">
        <v>42</v>
      </c>
      <c r="AR15" s="42">
        <f t="shared" si="5"/>
        <v>0</v>
      </c>
      <c r="AS15" s="38">
        <v>34.799999999999997</v>
      </c>
      <c r="AT15" s="38">
        <v>43.199999999999996</v>
      </c>
      <c r="AU15" s="38">
        <v>38.4</v>
      </c>
      <c r="AV15" s="38">
        <v>19.2</v>
      </c>
      <c r="AW15" s="38">
        <v>26.4</v>
      </c>
      <c r="AX15" s="38">
        <v>26.599999999999998</v>
      </c>
      <c r="AY15" s="38" t="s">
        <v>42</v>
      </c>
      <c r="AZ15" s="38">
        <v>32</v>
      </c>
      <c r="BA15" s="38">
        <v>54</v>
      </c>
      <c r="BB15" s="38">
        <v>25.2</v>
      </c>
      <c r="BC15" s="38">
        <v>43.199999999999996</v>
      </c>
      <c r="BD15" s="38">
        <v>0</v>
      </c>
      <c r="BE15" s="38" t="s">
        <v>42</v>
      </c>
      <c r="BF15" s="38">
        <v>24.8</v>
      </c>
      <c r="BG15" s="38">
        <v>26.4</v>
      </c>
      <c r="BH15" s="38">
        <v>26.599999999999998</v>
      </c>
      <c r="BI15" s="38">
        <v>28.799999999999997</v>
      </c>
      <c r="BJ15" s="42">
        <f t="shared" si="6"/>
        <v>449.6</v>
      </c>
      <c r="BK15" s="47" t="s">
        <v>42</v>
      </c>
      <c r="BL15" s="47" t="s">
        <v>42</v>
      </c>
      <c r="BM15" s="47" t="s">
        <v>42</v>
      </c>
      <c r="BN15" s="47" t="s">
        <v>42</v>
      </c>
      <c r="BO15" s="47" t="s">
        <v>42</v>
      </c>
      <c r="BP15" s="47" t="s">
        <v>42</v>
      </c>
      <c r="BQ15" s="47" t="s">
        <v>42</v>
      </c>
      <c r="BR15" s="47" t="s">
        <v>42</v>
      </c>
      <c r="BS15" s="42">
        <f t="shared" si="7"/>
        <v>0</v>
      </c>
      <c r="BT15" s="40"/>
      <c r="BU15" s="44" t="s">
        <v>42</v>
      </c>
      <c r="BV15" s="44"/>
      <c r="BW15" s="44"/>
      <c r="BX15" s="44"/>
      <c r="BY15" s="44"/>
      <c r="BZ15" s="44" t="s">
        <v>42</v>
      </c>
      <c r="CA15" s="44" t="s">
        <v>42</v>
      </c>
      <c r="CB15" s="44"/>
      <c r="CC15" s="44"/>
      <c r="CD15" s="97"/>
      <c r="CE15" s="83">
        <f t="shared" si="8"/>
        <v>0</v>
      </c>
    </row>
    <row r="16" spans="1:83" x14ac:dyDescent="0.3">
      <c r="A16" s="2">
        <f t="shared" si="0"/>
        <v>13</v>
      </c>
      <c r="B16" s="49" t="s">
        <v>108</v>
      </c>
      <c r="C16" s="42">
        <f t="shared" si="1"/>
        <v>658</v>
      </c>
      <c r="D16" s="40"/>
      <c r="E16" s="32"/>
      <c r="F16" s="32"/>
      <c r="G16" s="32"/>
      <c r="H16" s="41">
        <f t="shared" si="2"/>
        <v>0</v>
      </c>
      <c r="I16" s="54"/>
      <c r="J16" s="54"/>
      <c r="K16" s="54"/>
      <c r="L16" s="54"/>
      <c r="M16" s="54"/>
      <c r="N16" s="55" t="s">
        <v>197</v>
      </c>
      <c r="O16" s="69"/>
      <c r="P16" s="54" t="s">
        <v>42</v>
      </c>
      <c r="Q16" s="41">
        <f t="shared" si="3"/>
        <v>0</v>
      </c>
      <c r="R16" s="44">
        <v>28.799999999999997</v>
      </c>
      <c r="S16" s="44">
        <v>22.8</v>
      </c>
      <c r="T16" s="44">
        <v>31.2</v>
      </c>
      <c r="U16" s="44"/>
      <c r="V16" s="44">
        <v>22.8</v>
      </c>
      <c r="W16" s="44">
        <v>25.2</v>
      </c>
      <c r="X16" s="44">
        <v>32</v>
      </c>
      <c r="Y16" s="44"/>
      <c r="Z16" s="44">
        <v>45</v>
      </c>
      <c r="AA16" s="44">
        <v>22.8</v>
      </c>
      <c r="AB16" s="44"/>
      <c r="AC16" s="44">
        <v>26.4</v>
      </c>
      <c r="AD16" s="44">
        <v>25.2</v>
      </c>
      <c r="AE16" s="44"/>
      <c r="AF16" s="44">
        <v>24</v>
      </c>
      <c r="AG16" s="44">
        <v>20.399999999999999</v>
      </c>
      <c r="AH16" s="44"/>
      <c r="AI16" s="42">
        <f t="shared" si="4"/>
        <v>326.59999999999997</v>
      </c>
      <c r="AJ16" s="43" t="s">
        <v>42</v>
      </c>
      <c r="AK16" s="43" t="s">
        <v>42</v>
      </c>
      <c r="AL16" s="43" t="s">
        <v>42</v>
      </c>
      <c r="AM16" s="43" t="s">
        <v>42</v>
      </c>
      <c r="AN16" s="43" t="s">
        <v>42</v>
      </c>
      <c r="AO16" s="43" t="s">
        <v>42</v>
      </c>
      <c r="AP16" s="43" t="s">
        <v>42</v>
      </c>
      <c r="AQ16" s="43" t="s">
        <v>42</v>
      </c>
      <c r="AR16" s="42">
        <f t="shared" si="5"/>
        <v>0</v>
      </c>
      <c r="AS16" s="38">
        <v>16.8</v>
      </c>
      <c r="AT16" s="38">
        <v>21.599999999999998</v>
      </c>
      <c r="AU16" s="38">
        <v>25.2</v>
      </c>
      <c r="AV16" s="38">
        <v>38.4</v>
      </c>
      <c r="AW16" s="38" t="s">
        <v>42</v>
      </c>
      <c r="AX16" s="38">
        <v>22.4</v>
      </c>
      <c r="AY16" s="38" t="s">
        <v>42</v>
      </c>
      <c r="AZ16" s="38" t="s">
        <v>42</v>
      </c>
      <c r="BA16" s="38" t="s">
        <v>42</v>
      </c>
      <c r="BB16" s="38">
        <v>31.2</v>
      </c>
      <c r="BC16" s="38">
        <v>20.399999999999999</v>
      </c>
      <c r="BD16" s="38">
        <v>34.799999999999997</v>
      </c>
      <c r="BE16" s="38" t="s">
        <v>42</v>
      </c>
      <c r="BF16" s="38">
        <v>48</v>
      </c>
      <c r="BG16" s="38" t="s">
        <v>42</v>
      </c>
      <c r="BH16" s="38">
        <v>16.799999999999997</v>
      </c>
      <c r="BI16" s="38" t="s">
        <v>42</v>
      </c>
      <c r="BJ16" s="42">
        <f t="shared" si="6"/>
        <v>275.60000000000002</v>
      </c>
      <c r="BK16" s="47" t="s">
        <v>42</v>
      </c>
      <c r="BL16" s="47" t="s">
        <v>42</v>
      </c>
      <c r="BM16" s="47" t="s">
        <v>42</v>
      </c>
      <c r="BN16" s="47" t="s">
        <v>42</v>
      </c>
      <c r="BO16" s="47" t="s">
        <v>42</v>
      </c>
      <c r="BP16" s="47" t="s">
        <v>42</v>
      </c>
      <c r="BQ16" s="47" t="s">
        <v>42</v>
      </c>
      <c r="BR16" s="47" t="s">
        <v>42</v>
      </c>
      <c r="BS16" s="42">
        <f t="shared" si="7"/>
        <v>0</v>
      </c>
      <c r="BT16" s="40"/>
      <c r="BU16" s="44" t="s">
        <v>42</v>
      </c>
      <c r="BV16" s="44"/>
      <c r="BW16" s="44">
        <v>34.799999999999997</v>
      </c>
      <c r="BX16" s="44"/>
      <c r="BY16" s="44">
        <v>21</v>
      </c>
      <c r="BZ16" s="44" t="s">
        <v>42</v>
      </c>
      <c r="CA16" s="44" t="s">
        <v>42</v>
      </c>
      <c r="CB16" s="44"/>
      <c r="CC16" s="44"/>
      <c r="CD16" s="97"/>
      <c r="CE16" s="83">
        <f t="shared" si="8"/>
        <v>55.8</v>
      </c>
    </row>
    <row r="17" spans="1:83" x14ac:dyDescent="0.3">
      <c r="A17" s="2">
        <f t="shared" si="0"/>
        <v>14</v>
      </c>
      <c r="B17" s="49" t="s">
        <v>74</v>
      </c>
      <c r="C17" s="42">
        <f t="shared" si="1"/>
        <v>425.4</v>
      </c>
      <c r="D17" s="40"/>
      <c r="E17" s="32"/>
      <c r="F17" s="32"/>
      <c r="G17" s="32"/>
      <c r="H17" s="41">
        <f t="shared" si="2"/>
        <v>0</v>
      </c>
      <c r="I17" s="54"/>
      <c r="J17" s="54">
        <v>22</v>
      </c>
      <c r="K17" s="54"/>
      <c r="L17" s="54"/>
      <c r="M17" s="54"/>
      <c r="N17" s="55" t="s">
        <v>197</v>
      </c>
      <c r="O17" s="69"/>
      <c r="P17" s="54" t="s">
        <v>42</v>
      </c>
      <c r="Q17" s="41">
        <f t="shared" si="3"/>
        <v>22</v>
      </c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2">
        <f t="shared" si="4"/>
        <v>0</v>
      </c>
      <c r="AJ17" s="43" t="s">
        <v>42</v>
      </c>
      <c r="AK17" s="43" t="s">
        <v>42</v>
      </c>
      <c r="AL17" s="43" t="s">
        <v>42</v>
      </c>
      <c r="AM17" s="43" t="s">
        <v>42</v>
      </c>
      <c r="AN17" s="43" t="s">
        <v>42</v>
      </c>
      <c r="AO17" s="43" t="s">
        <v>42</v>
      </c>
      <c r="AP17" s="43" t="s">
        <v>42</v>
      </c>
      <c r="AQ17" s="43" t="s">
        <v>42</v>
      </c>
      <c r="AR17" s="42">
        <f t="shared" si="5"/>
        <v>0</v>
      </c>
      <c r="AS17" s="38">
        <v>26.4</v>
      </c>
      <c r="AT17" s="38">
        <v>15.6</v>
      </c>
      <c r="AU17" s="38">
        <v>21.599999999999998</v>
      </c>
      <c r="AV17" s="38">
        <v>16.8</v>
      </c>
      <c r="AW17" s="38">
        <v>24</v>
      </c>
      <c r="AX17" s="38">
        <v>29.4</v>
      </c>
      <c r="AY17" s="38" t="s">
        <v>42</v>
      </c>
      <c r="AZ17" s="38" t="s">
        <v>42</v>
      </c>
      <c r="BA17" s="38">
        <v>28.799999999999997</v>
      </c>
      <c r="BB17" s="38">
        <v>16.8</v>
      </c>
      <c r="BC17" s="38">
        <v>21.599999999999998</v>
      </c>
      <c r="BD17" s="38">
        <v>21.6</v>
      </c>
      <c r="BE17" s="38">
        <v>34.799999999999997</v>
      </c>
      <c r="BF17" s="38" t="s">
        <v>42</v>
      </c>
      <c r="BG17" s="38">
        <v>22.8</v>
      </c>
      <c r="BH17" s="38">
        <v>30.799999999999997</v>
      </c>
      <c r="BI17" s="38">
        <v>23.4</v>
      </c>
      <c r="BJ17" s="42">
        <f t="shared" si="6"/>
        <v>334.4</v>
      </c>
      <c r="BK17" s="47" t="s">
        <v>42</v>
      </c>
      <c r="BL17" s="47" t="s">
        <v>42</v>
      </c>
      <c r="BM17" s="47" t="s">
        <v>42</v>
      </c>
      <c r="BN17" s="47" t="s">
        <v>42</v>
      </c>
      <c r="BO17" s="47" t="s">
        <v>42</v>
      </c>
      <c r="BP17" s="47" t="s">
        <v>42</v>
      </c>
      <c r="BQ17" s="47" t="s">
        <v>42</v>
      </c>
      <c r="BR17" s="47" t="s">
        <v>42</v>
      </c>
      <c r="BS17" s="42">
        <f t="shared" si="7"/>
        <v>0</v>
      </c>
      <c r="BT17" s="45"/>
      <c r="BU17" s="44"/>
      <c r="BV17" s="44"/>
      <c r="BW17" s="44"/>
      <c r="BX17" s="44"/>
      <c r="BY17" s="44"/>
      <c r="BZ17" s="44">
        <v>21</v>
      </c>
      <c r="CA17" s="44">
        <v>22.8</v>
      </c>
      <c r="CB17" s="44">
        <v>25.2</v>
      </c>
      <c r="CC17" s="44"/>
      <c r="CD17" s="97"/>
      <c r="CE17" s="83">
        <f t="shared" si="8"/>
        <v>69</v>
      </c>
    </row>
    <row r="18" spans="1:83" x14ac:dyDescent="0.3">
      <c r="A18" s="2">
        <f t="shared" si="0"/>
        <v>15</v>
      </c>
      <c r="B18" s="49" t="s">
        <v>78</v>
      </c>
      <c r="C18" s="42">
        <f t="shared" si="1"/>
        <v>413.6</v>
      </c>
      <c r="D18" s="40"/>
      <c r="E18" s="32"/>
      <c r="F18" s="32"/>
      <c r="G18" s="32"/>
      <c r="H18" s="41">
        <f t="shared" si="2"/>
        <v>0</v>
      </c>
      <c r="I18" s="54">
        <v>70</v>
      </c>
      <c r="J18" s="54"/>
      <c r="K18" s="54">
        <v>80</v>
      </c>
      <c r="L18" s="54">
        <v>57.6</v>
      </c>
      <c r="M18" s="54">
        <v>45</v>
      </c>
      <c r="N18" s="55">
        <v>81</v>
      </c>
      <c r="O18" s="69"/>
      <c r="P18" s="54">
        <v>80</v>
      </c>
      <c r="Q18" s="41">
        <f t="shared" si="3"/>
        <v>413.6</v>
      </c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2">
        <f t="shared" si="4"/>
        <v>0</v>
      </c>
      <c r="AJ18" s="43" t="s">
        <v>42</v>
      </c>
      <c r="AK18" s="43" t="s">
        <v>42</v>
      </c>
      <c r="AL18" s="43" t="s">
        <v>42</v>
      </c>
      <c r="AM18" s="43" t="s">
        <v>42</v>
      </c>
      <c r="AN18" s="43" t="s">
        <v>42</v>
      </c>
      <c r="AO18" s="43" t="s">
        <v>42</v>
      </c>
      <c r="AP18" s="43" t="s">
        <v>42</v>
      </c>
      <c r="AQ18" s="43" t="s">
        <v>42</v>
      </c>
      <c r="AR18" s="42">
        <f t="shared" si="5"/>
        <v>0</v>
      </c>
      <c r="AS18" s="38" t="s">
        <v>42</v>
      </c>
      <c r="AT18" s="38" t="s">
        <v>42</v>
      </c>
      <c r="AU18" s="38" t="s">
        <v>42</v>
      </c>
      <c r="AV18" s="38" t="s">
        <v>42</v>
      </c>
      <c r="AW18" s="38" t="s">
        <v>42</v>
      </c>
      <c r="AX18" s="38" t="s">
        <v>42</v>
      </c>
      <c r="AY18" s="38" t="s">
        <v>42</v>
      </c>
      <c r="AZ18" s="38" t="s">
        <v>42</v>
      </c>
      <c r="BA18" s="38" t="s">
        <v>42</v>
      </c>
      <c r="BB18" s="38" t="s">
        <v>42</v>
      </c>
      <c r="BC18" s="38" t="s">
        <v>42</v>
      </c>
      <c r="BD18" s="38" t="s">
        <v>42</v>
      </c>
      <c r="BE18" s="38" t="s">
        <v>42</v>
      </c>
      <c r="BF18" s="38" t="s">
        <v>42</v>
      </c>
      <c r="BG18" s="38" t="s">
        <v>42</v>
      </c>
      <c r="BH18" s="38" t="s">
        <v>42</v>
      </c>
      <c r="BI18" s="38" t="s">
        <v>42</v>
      </c>
      <c r="BJ18" s="42">
        <f t="shared" si="6"/>
        <v>0</v>
      </c>
      <c r="BK18" s="47" t="s">
        <v>42</v>
      </c>
      <c r="BL18" s="47" t="s">
        <v>42</v>
      </c>
      <c r="BM18" s="47" t="s">
        <v>42</v>
      </c>
      <c r="BN18" s="47" t="s">
        <v>42</v>
      </c>
      <c r="BO18" s="47" t="s">
        <v>42</v>
      </c>
      <c r="BP18" s="47" t="s">
        <v>42</v>
      </c>
      <c r="BQ18" s="47" t="s">
        <v>42</v>
      </c>
      <c r="BR18" s="47" t="s">
        <v>42</v>
      </c>
      <c r="BS18" s="42">
        <f t="shared" si="7"/>
        <v>0</v>
      </c>
      <c r="BT18" s="45"/>
      <c r="BU18" s="44" t="s">
        <v>42</v>
      </c>
      <c r="BV18" s="44"/>
      <c r="BW18" s="44"/>
      <c r="BX18" s="44"/>
      <c r="BY18" s="44"/>
      <c r="BZ18" s="44" t="s">
        <v>42</v>
      </c>
      <c r="CA18" s="44" t="s">
        <v>42</v>
      </c>
      <c r="CB18" s="44"/>
      <c r="CC18" s="44"/>
      <c r="CD18" s="97"/>
      <c r="CE18" s="83">
        <f t="shared" si="8"/>
        <v>0</v>
      </c>
    </row>
    <row r="19" spans="1:83" x14ac:dyDescent="0.3">
      <c r="A19" s="2">
        <f t="shared" si="0"/>
        <v>16</v>
      </c>
      <c r="B19" s="53" t="s">
        <v>9</v>
      </c>
      <c r="C19" s="42">
        <f t="shared" si="1"/>
        <v>401</v>
      </c>
      <c r="D19" s="40">
        <v>29</v>
      </c>
      <c r="E19" s="32"/>
      <c r="F19" s="32"/>
      <c r="G19" s="32"/>
      <c r="H19" s="41">
        <f t="shared" si="2"/>
        <v>0</v>
      </c>
      <c r="I19" s="54"/>
      <c r="J19" s="54"/>
      <c r="K19" s="54"/>
      <c r="L19" s="54"/>
      <c r="M19" s="54"/>
      <c r="N19" s="55" t="s">
        <v>197</v>
      </c>
      <c r="O19" s="69"/>
      <c r="P19" s="54" t="s">
        <v>42</v>
      </c>
      <c r="Q19" s="41">
        <f t="shared" si="3"/>
        <v>0</v>
      </c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2">
        <f t="shared" si="4"/>
        <v>0</v>
      </c>
      <c r="AJ19" s="43"/>
      <c r="AK19" s="43"/>
      <c r="AL19" s="43">
        <v>26.4</v>
      </c>
      <c r="AM19" s="43">
        <v>24</v>
      </c>
      <c r="AN19" s="43"/>
      <c r="AO19" s="43">
        <v>24</v>
      </c>
      <c r="AP19" s="43"/>
      <c r="AQ19" s="43">
        <v>24</v>
      </c>
      <c r="AR19" s="42">
        <f t="shared" si="5"/>
        <v>98.4</v>
      </c>
      <c r="AS19" s="38">
        <v>20.399999999999999</v>
      </c>
      <c r="AT19" s="38">
        <v>16.8</v>
      </c>
      <c r="AU19" s="38" t="s">
        <v>42</v>
      </c>
      <c r="AV19" s="38" t="s">
        <v>42</v>
      </c>
      <c r="AW19" s="38">
        <v>15.6</v>
      </c>
      <c r="AX19" s="38">
        <v>23.799999999999997</v>
      </c>
      <c r="AY19" s="38" t="s">
        <v>42</v>
      </c>
      <c r="AZ19" s="38" t="s">
        <v>42</v>
      </c>
      <c r="BA19" s="38">
        <v>13.2</v>
      </c>
      <c r="BB19" s="38" t="s">
        <v>42</v>
      </c>
      <c r="BC19" s="38" t="s">
        <v>42</v>
      </c>
      <c r="BD19" s="38">
        <v>24.6</v>
      </c>
      <c r="BE19" s="38" t="s">
        <v>42</v>
      </c>
      <c r="BF19" s="38" t="s">
        <v>42</v>
      </c>
      <c r="BG19" s="38" t="s">
        <v>42</v>
      </c>
      <c r="BH19" s="38">
        <v>14</v>
      </c>
      <c r="BI19" s="38" t="s">
        <v>42</v>
      </c>
      <c r="BJ19" s="42">
        <f t="shared" si="6"/>
        <v>128.4</v>
      </c>
      <c r="BK19" s="47">
        <v>24</v>
      </c>
      <c r="BL19" s="47">
        <v>21.599999999999998</v>
      </c>
      <c r="BM19" s="47">
        <v>0</v>
      </c>
      <c r="BN19" s="47">
        <v>26.4</v>
      </c>
      <c r="BO19" s="47">
        <v>0</v>
      </c>
      <c r="BP19" s="47">
        <v>0</v>
      </c>
      <c r="BQ19" s="47">
        <v>28.799999999999997</v>
      </c>
      <c r="BR19" s="47">
        <v>0</v>
      </c>
      <c r="BS19" s="42">
        <f t="shared" si="7"/>
        <v>100.8</v>
      </c>
      <c r="BT19" s="40"/>
      <c r="BU19" s="44"/>
      <c r="BV19" s="44"/>
      <c r="BW19" s="44"/>
      <c r="BX19" s="44"/>
      <c r="BY19" s="44"/>
      <c r="BZ19" s="44">
        <v>22.8</v>
      </c>
      <c r="CA19" s="44" t="s">
        <v>42</v>
      </c>
      <c r="CB19" s="44">
        <v>21.599999999999998</v>
      </c>
      <c r="CC19" s="44"/>
      <c r="CD19" s="97"/>
      <c r="CE19" s="83">
        <f t="shared" si="8"/>
        <v>44.4</v>
      </c>
    </row>
    <row r="20" spans="1:83" x14ac:dyDescent="0.3">
      <c r="A20" s="2">
        <f t="shared" si="0"/>
        <v>17</v>
      </c>
      <c r="B20" s="49" t="s">
        <v>244</v>
      </c>
      <c r="C20" s="42">
        <f t="shared" si="1"/>
        <v>398.79999999999995</v>
      </c>
      <c r="D20" s="40"/>
      <c r="E20" s="32"/>
      <c r="F20" s="32"/>
      <c r="G20" s="44"/>
      <c r="H20" s="41"/>
      <c r="I20" s="54"/>
      <c r="J20" s="54"/>
      <c r="K20" s="54"/>
      <c r="L20" s="54"/>
      <c r="M20" s="54"/>
      <c r="N20" s="55"/>
      <c r="O20" s="69"/>
      <c r="P20" s="54"/>
      <c r="Q20" s="41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7"/>
      <c r="AJ20" s="32"/>
      <c r="AK20" s="32"/>
      <c r="AL20" s="32"/>
      <c r="AM20" s="32"/>
      <c r="AN20" s="32"/>
      <c r="AO20" s="32"/>
      <c r="AP20" s="32"/>
      <c r="AQ20" s="32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47"/>
      <c r="BL20" s="47"/>
      <c r="BM20" s="47"/>
      <c r="BN20" s="47"/>
      <c r="BO20" s="47"/>
      <c r="BP20" s="47"/>
      <c r="BQ20" s="47"/>
      <c r="BR20" s="47"/>
      <c r="BS20" s="42"/>
      <c r="BT20" s="40"/>
      <c r="BU20" s="44">
        <v>45</v>
      </c>
      <c r="BV20" s="44">
        <v>45</v>
      </c>
      <c r="BW20" s="44">
        <v>54</v>
      </c>
      <c r="BX20" s="44">
        <v>32</v>
      </c>
      <c r="BY20" s="44">
        <v>19.2</v>
      </c>
      <c r="BZ20" s="44">
        <v>48</v>
      </c>
      <c r="CA20" s="44">
        <v>26.4</v>
      </c>
      <c r="CB20" s="44">
        <v>43.199999999999996</v>
      </c>
      <c r="CC20" s="44">
        <v>50</v>
      </c>
      <c r="CD20" s="97">
        <v>36</v>
      </c>
      <c r="CE20" s="83">
        <f t="shared" si="8"/>
        <v>398.79999999999995</v>
      </c>
    </row>
    <row r="21" spans="1:83" x14ac:dyDescent="0.3">
      <c r="A21" s="2">
        <f t="shared" si="0"/>
        <v>18</v>
      </c>
      <c r="B21" s="49" t="s">
        <v>166</v>
      </c>
      <c r="C21" s="42">
        <f t="shared" si="1"/>
        <v>374.99999999999994</v>
      </c>
      <c r="D21" s="40"/>
      <c r="E21" s="32"/>
      <c r="F21" s="32"/>
      <c r="G21" s="32"/>
      <c r="H21" s="41">
        <f t="shared" ref="H21:H31" si="9">SUM(E21:G21)</f>
        <v>0</v>
      </c>
      <c r="I21" s="54"/>
      <c r="J21" s="54"/>
      <c r="K21" s="54"/>
      <c r="L21" s="54"/>
      <c r="M21" s="54"/>
      <c r="N21" s="55" t="s">
        <v>197</v>
      </c>
      <c r="O21" s="69"/>
      <c r="P21" s="54" t="s">
        <v>42</v>
      </c>
      <c r="Q21" s="41">
        <f t="shared" ref="Q21:Q31" si="10">SUM(I21:P21)</f>
        <v>0</v>
      </c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42">
        <f t="shared" ref="AI21:AI31" si="11">SUM(R21:AH21)</f>
        <v>0</v>
      </c>
      <c r="AJ21" s="32"/>
      <c r="AK21" s="32"/>
      <c r="AL21" s="32"/>
      <c r="AM21" s="32"/>
      <c r="AN21" s="32"/>
      <c r="AO21" s="32"/>
      <c r="AP21" s="32"/>
      <c r="AQ21" s="32"/>
      <c r="AR21" s="42">
        <f t="shared" ref="AR21:AR31" si="12">SUM(AJ21:AQ21)</f>
        <v>0</v>
      </c>
      <c r="AS21" s="38">
        <v>22.8</v>
      </c>
      <c r="AT21" s="38">
        <v>19.2</v>
      </c>
      <c r="AU21" s="38" t="s">
        <v>42</v>
      </c>
      <c r="AV21" s="38">
        <v>20.399999999999999</v>
      </c>
      <c r="AW21" s="38">
        <v>18.600000000000001</v>
      </c>
      <c r="AX21" s="38">
        <v>21</v>
      </c>
      <c r="AY21" s="38">
        <v>26</v>
      </c>
      <c r="AZ21" s="38" t="s">
        <v>42</v>
      </c>
      <c r="BA21" s="38">
        <v>18</v>
      </c>
      <c r="BB21" s="38">
        <v>26.4</v>
      </c>
      <c r="BC21" s="38">
        <v>26.4</v>
      </c>
      <c r="BD21" s="38">
        <v>21.6</v>
      </c>
      <c r="BE21" s="38">
        <v>31.2</v>
      </c>
      <c r="BF21" s="38">
        <v>24.8</v>
      </c>
      <c r="BG21" s="38">
        <v>19.2</v>
      </c>
      <c r="BH21" s="38">
        <v>56</v>
      </c>
      <c r="BI21" s="38">
        <v>23.4</v>
      </c>
      <c r="BJ21" s="42">
        <f t="shared" ref="BJ21:BJ31" si="13">SUM(AS21:BI21)</f>
        <v>374.99999999999994</v>
      </c>
      <c r="BK21" s="47" t="s">
        <v>42</v>
      </c>
      <c r="BL21" s="47" t="s">
        <v>42</v>
      </c>
      <c r="BM21" s="47" t="s">
        <v>42</v>
      </c>
      <c r="BN21" s="47" t="s">
        <v>42</v>
      </c>
      <c r="BO21" s="47" t="s">
        <v>42</v>
      </c>
      <c r="BP21" s="47" t="s">
        <v>42</v>
      </c>
      <c r="BQ21" s="47" t="s">
        <v>42</v>
      </c>
      <c r="BR21" s="47" t="s">
        <v>42</v>
      </c>
      <c r="BS21" s="42">
        <f t="shared" ref="BS21:BS41" si="14">SUM(BK21:BR21)</f>
        <v>0</v>
      </c>
      <c r="BT21" s="40"/>
      <c r="BU21" s="44" t="s">
        <v>42</v>
      </c>
      <c r="BV21" s="44"/>
      <c r="BW21" s="44"/>
      <c r="BX21" s="44"/>
      <c r="BY21" s="44"/>
      <c r="BZ21" s="44" t="s">
        <v>42</v>
      </c>
      <c r="CA21" s="44" t="s">
        <v>42</v>
      </c>
      <c r="CB21" s="44"/>
      <c r="CC21" s="44"/>
      <c r="CD21" s="97"/>
      <c r="CE21" s="83">
        <f t="shared" si="8"/>
        <v>0</v>
      </c>
    </row>
    <row r="22" spans="1:83" x14ac:dyDescent="0.3">
      <c r="A22" s="2">
        <f t="shared" si="0"/>
        <v>19</v>
      </c>
      <c r="B22" s="49" t="s">
        <v>115</v>
      </c>
      <c r="C22" s="42">
        <f t="shared" si="1"/>
        <v>356.19999999999993</v>
      </c>
      <c r="D22" s="40"/>
      <c r="E22" s="32"/>
      <c r="F22" s="32"/>
      <c r="G22" s="32"/>
      <c r="H22" s="41">
        <f t="shared" si="9"/>
        <v>0</v>
      </c>
      <c r="I22" s="54"/>
      <c r="J22" s="54"/>
      <c r="K22" s="54"/>
      <c r="L22" s="54"/>
      <c r="M22" s="54"/>
      <c r="N22" s="55" t="s">
        <v>197</v>
      </c>
      <c r="O22" s="69"/>
      <c r="P22" s="54" t="s">
        <v>42</v>
      </c>
      <c r="Q22" s="41">
        <f t="shared" si="10"/>
        <v>0</v>
      </c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42">
        <f t="shared" si="11"/>
        <v>0</v>
      </c>
      <c r="AJ22" s="43"/>
      <c r="AK22" s="43"/>
      <c r="AL22" s="43"/>
      <c r="AM22" s="43">
        <v>20.399999999999999</v>
      </c>
      <c r="AN22" s="43"/>
      <c r="AO22" s="43"/>
      <c r="AP22" s="43">
        <v>25.2</v>
      </c>
      <c r="AQ22" s="43"/>
      <c r="AR22" s="42">
        <f t="shared" si="12"/>
        <v>45.599999999999994</v>
      </c>
      <c r="AS22" s="38" t="s">
        <v>42</v>
      </c>
      <c r="AT22" s="38">
        <v>22.8</v>
      </c>
      <c r="AU22" s="38" t="s">
        <v>42</v>
      </c>
      <c r="AV22" s="38">
        <v>31.2</v>
      </c>
      <c r="AW22" s="38">
        <v>48</v>
      </c>
      <c r="AX22" s="38">
        <v>25.2</v>
      </c>
      <c r="AY22" s="38" t="s">
        <v>42</v>
      </c>
      <c r="AZ22" s="38" t="s">
        <v>42</v>
      </c>
      <c r="BA22" s="38">
        <v>20.399999999999999</v>
      </c>
      <c r="BB22" s="38">
        <v>19.2</v>
      </c>
      <c r="BC22" s="38">
        <v>31.2</v>
      </c>
      <c r="BD22" s="38">
        <v>28.799999999999997</v>
      </c>
      <c r="BE22" s="38" t="s">
        <v>42</v>
      </c>
      <c r="BF22" s="38" t="s">
        <v>42</v>
      </c>
      <c r="BG22" s="38">
        <v>24</v>
      </c>
      <c r="BH22" s="38">
        <v>36.4</v>
      </c>
      <c r="BI22" s="38">
        <v>23.4</v>
      </c>
      <c r="BJ22" s="42">
        <f t="shared" si="13"/>
        <v>310.59999999999991</v>
      </c>
      <c r="BK22" s="47" t="s">
        <v>42</v>
      </c>
      <c r="BL22" s="47" t="s">
        <v>42</v>
      </c>
      <c r="BM22" s="47" t="s">
        <v>42</v>
      </c>
      <c r="BN22" s="47" t="s">
        <v>42</v>
      </c>
      <c r="BO22" s="47" t="s">
        <v>42</v>
      </c>
      <c r="BP22" s="47" t="s">
        <v>42</v>
      </c>
      <c r="BQ22" s="47" t="s">
        <v>42</v>
      </c>
      <c r="BR22" s="47" t="s">
        <v>42</v>
      </c>
      <c r="BS22" s="42">
        <f t="shared" si="14"/>
        <v>0</v>
      </c>
      <c r="BT22" s="40"/>
      <c r="BU22" s="44" t="s">
        <v>42</v>
      </c>
      <c r="BV22" s="44"/>
      <c r="BW22" s="44"/>
      <c r="BX22" s="44"/>
      <c r="BY22" s="44"/>
      <c r="BZ22" s="44" t="s">
        <v>42</v>
      </c>
      <c r="CA22" s="44" t="s">
        <v>42</v>
      </c>
      <c r="CB22" s="44"/>
      <c r="CC22" s="44"/>
      <c r="CD22" s="97"/>
      <c r="CE22" s="83">
        <f t="shared" si="8"/>
        <v>0</v>
      </c>
    </row>
    <row r="23" spans="1:83" x14ac:dyDescent="0.3">
      <c r="A23" s="2">
        <f t="shared" si="0"/>
        <v>20</v>
      </c>
      <c r="B23" s="49" t="s">
        <v>80</v>
      </c>
      <c r="C23" s="42">
        <f t="shared" si="1"/>
        <v>331.40000000000003</v>
      </c>
      <c r="D23" s="45"/>
      <c r="E23" s="32">
        <v>24</v>
      </c>
      <c r="F23" s="32">
        <v>45</v>
      </c>
      <c r="G23" s="44">
        <v>34.799999999999997</v>
      </c>
      <c r="H23" s="41">
        <f t="shared" si="9"/>
        <v>103.8</v>
      </c>
      <c r="I23" s="54">
        <v>36.4</v>
      </c>
      <c r="J23" s="54"/>
      <c r="K23" s="54">
        <v>33.6</v>
      </c>
      <c r="L23" s="54">
        <v>64</v>
      </c>
      <c r="M23" s="54"/>
      <c r="N23" s="55">
        <v>64.8</v>
      </c>
      <c r="O23" s="69"/>
      <c r="P23" s="54">
        <v>28.8</v>
      </c>
      <c r="Q23" s="41">
        <f t="shared" si="10"/>
        <v>227.60000000000002</v>
      </c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2">
        <f t="shared" si="11"/>
        <v>0</v>
      </c>
      <c r="AJ23" s="43" t="s">
        <v>42</v>
      </c>
      <c r="AK23" s="43" t="s">
        <v>42</v>
      </c>
      <c r="AL23" s="43" t="s">
        <v>42</v>
      </c>
      <c r="AM23" s="43" t="s">
        <v>42</v>
      </c>
      <c r="AN23" s="43" t="s">
        <v>42</v>
      </c>
      <c r="AO23" s="43" t="s">
        <v>42</v>
      </c>
      <c r="AP23" s="43" t="s">
        <v>42</v>
      </c>
      <c r="AQ23" s="43" t="s">
        <v>42</v>
      </c>
      <c r="AR23" s="42">
        <f t="shared" si="12"/>
        <v>0</v>
      </c>
      <c r="AS23" s="38" t="s">
        <v>42</v>
      </c>
      <c r="AT23" s="38" t="s">
        <v>42</v>
      </c>
      <c r="AU23" s="38" t="s">
        <v>42</v>
      </c>
      <c r="AV23" s="38" t="s">
        <v>42</v>
      </c>
      <c r="AW23" s="38" t="s">
        <v>42</v>
      </c>
      <c r="AX23" s="38" t="s">
        <v>42</v>
      </c>
      <c r="AY23" s="38" t="s">
        <v>42</v>
      </c>
      <c r="AZ23" s="38" t="s">
        <v>42</v>
      </c>
      <c r="BA23" s="38" t="s">
        <v>42</v>
      </c>
      <c r="BB23" s="38" t="s">
        <v>42</v>
      </c>
      <c r="BC23" s="38" t="s">
        <v>42</v>
      </c>
      <c r="BD23" s="38" t="s">
        <v>42</v>
      </c>
      <c r="BE23" s="38" t="s">
        <v>42</v>
      </c>
      <c r="BF23" s="38" t="s">
        <v>42</v>
      </c>
      <c r="BG23" s="38" t="s">
        <v>42</v>
      </c>
      <c r="BH23" s="38" t="s">
        <v>42</v>
      </c>
      <c r="BI23" s="38" t="s">
        <v>42</v>
      </c>
      <c r="BJ23" s="42">
        <f t="shared" si="13"/>
        <v>0</v>
      </c>
      <c r="BK23" s="47" t="s">
        <v>42</v>
      </c>
      <c r="BL23" s="47" t="s">
        <v>42</v>
      </c>
      <c r="BM23" s="47" t="s">
        <v>42</v>
      </c>
      <c r="BN23" s="47" t="s">
        <v>42</v>
      </c>
      <c r="BO23" s="47" t="s">
        <v>42</v>
      </c>
      <c r="BP23" s="47" t="s">
        <v>42</v>
      </c>
      <c r="BQ23" s="47" t="s">
        <v>42</v>
      </c>
      <c r="BR23" s="47" t="s">
        <v>42</v>
      </c>
      <c r="BS23" s="42">
        <f t="shared" si="14"/>
        <v>0</v>
      </c>
      <c r="BT23" s="40"/>
      <c r="BU23" s="44" t="s">
        <v>42</v>
      </c>
      <c r="BV23" s="44"/>
      <c r="BW23" s="44"/>
      <c r="BX23" s="44"/>
      <c r="BY23" s="44"/>
      <c r="BZ23" s="44" t="s">
        <v>42</v>
      </c>
      <c r="CA23" s="44" t="s">
        <v>42</v>
      </c>
      <c r="CB23" s="44"/>
      <c r="CC23" s="44"/>
      <c r="CD23" s="97"/>
      <c r="CE23" s="83">
        <f t="shared" si="8"/>
        <v>0</v>
      </c>
    </row>
    <row r="24" spans="1:83" x14ac:dyDescent="0.3">
      <c r="A24" s="2">
        <f t="shared" si="0"/>
        <v>21</v>
      </c>
      <c r="B24" s="49" t="s">
        <v>167</v>
      </c>
      <c r="C24" s="42">
        <f t="shared" si="1"/>
        <v>324.59999999999997</v>
      </c>
      <c r="D24" s="40"/>
      <c r="E24" s="32"/>
      <c r="F24" s="32"/>
      <c r="G24" s="32"/>
      <c r="H24" s="41">
        <f t="shared" si="9"/>
        <v>0</v>
      </c>
      <c r="I24" s="54"/>
      <c r="J24" s="54"/>
      <c r="K24" s="54"/>
      <c r="L24" s="54"/>
      <c r="M24" s="54"/>
      <c r="N24" s="55" t="s">
        <v>197</v>
      </c>
      <c r="O24" s="69"/>
      <c r="P24" s="54" t="s">
        <v>42</v>
      </c>
      <c r="Q24" s="41">
        <f t="shared" si="10"/>
        <v>0</v>
      </c>
      <c r="R24" s="93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42">
        <f t="shared" si="11"/>
        <v>0</v>
      </c>
      <c r="AJ24" s="32"/>
      <c r="AK24" s="32"/>
      <c r="AL24" s="32"/>
      <c r="AM24" s="32"/>
      <c r="AN24" s="32"/>
      <c r="AO24" s="32"/>
      <c r="AP24" s="32"/>
      <c r="AQ24" s="32"/>
      <c r="AR24" s="42">
        <f t="shared" si="12"/>
        <v>0</v>
      </c>
      <c r="AS24" s="38">
        <v>19.2</v>
      </c>
      <c r="AT24" s="38">
        <v>14.399999999999999</v>
      </c>
      <c r="AU24" s="38">
        <v>19.2</v>
      </c>
      <c r="AV24" s="38">
        <v>26.4</v>
      </c>
      <c r="AW24" s="38" t="s">
        <v>42</v>
      </c>
      <c r="AX24" s="38">
        <v>28</v>
      </c>
      <c r="AY24" s="38" t="s">
        <v>42</v>
      </c>
      <c r="AZ24" s="38" t="s">
        <v>42</v>
      </c>
      <c r="BA24" s="38">
        <v>25.2</v>
      </c>
      <c r="BB24" s="38">
        <v>28.799999999999997</v>
      </c>
      <c r="BC24" s="38">
        <v>25.2</v>
      </c>
      <c r="BD24" s="38">
        <v>38.4</v>
      </c>
      <c r="BE24" s="38">
        <v>26.4</v>
      </c>
      <c r="BF24" s="38" t="s">
        <v>42</v>
      </c>
      <c r="BG24" s="38">
        <v>20.399999999999999</v>
      </c>
      <c r="BH24" s="38">
        <v>18.2</v>
      </c>
      <c r="BI24" s="38">
        <v>34.799999999999997</v>
      </c>
      <c r="BJ24" s="42">
        <f t="shared" si="13"/>
        <v>324.59999999999997</v>
      </c>
      <c r="BK24" s="47" t="s">
        <v>42</v>
      </c>
      <c r="BL24" s="47" t="s">
        <v>42</v>
      </c>
      <c r="BM24" s="47" t="s">
        <v>42</v>
      </c>
      <c r="BN24" s="47" t="s">
        <v>42</v>
      </c>
      <c r="BO24" s="47" t="s">
        <v>42</v>
      </c>
      <c r="BP24" s="47" t="s">
        <v>42</v>
      </c>
      <c r="BQ24" s="47" t="s">
        <v>42</v>
      </c>
      <c r="BR24" s="47" t="s">
        <v>42</v>
      </c>
      <c r="BS24" s="42">
        <f t="shared" si="14"/>
        <v>0</v>
      </c>
      <c r="BT24" s="40"/>
      <c r="BU24" s="44" t="s">
        <v>42</v>
      </c>
      <c r="BV24" s="44"/>
      <c r="BW24" s="44"/>
      <c r="BX24" s="44"/>
      <c r="BY24" s="44"/>
      <c r="BZ24" s="44" t="s">
        <v>42</v>
      </c>
      <c r="CA24" s="44" t="s">
        <v>42</v>
      </c>
      <c r="CB24" s="44"/>
      <c r="CC24" s="44"/>
      <c r="CD24" s="97"/>
      <c r="CE24" s="83">
        <f t="shared" si="8"/>
        <v>0</v>
      </c>
    </row>
    <row r="25" spans="1:83" x14ac:dyDescent="0.3">
      <c r="A25" s="2">
        <f t="shared" si="0"/>
        <v>22</v>
      </c>
      <c r="B25" s="49" t="s">
        <v>76</v>
      </c>
      <c r="C25" s="42">
        <f t="shared" si="1"/>
        <v>320.8</v>
      </c>
      <c r="D25" s="40"/>
      <c r="E25" s="32"/>
      <c r="F25" s="32"/>
      <c r="G25" s="32"/>
      <c r="H25" s="41">
        <f t="shared" si="9"/>
        <v>0</v>
      </c>
      <c r="I25" s="54">
        <v>44.8</v>
      </c>
      <c r="J25" s="54">
        <v>50</v>
      </c>
      <c r="K25" s="54">
        <v>51.2</v>
      </c>
      <c r="L25" s="54">
        <v>32</v>
      </c>
      <c r="M25" s="54">
        <v>26</v>
      </c>
      <c r="N25" s="55">
        <v>3.6</v>
      </c>
      <c r="O25" s="69"/>
      <c r="P25" s="54">
        <v>64</v>
      </c>
      <c r="Q25" s="41">
        <f t="shared" si="10"/>
        <v>271.60000000000002</v>
      </c>
      <c r="R25" s="58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2">
        <f t="shared" si="11"/>
        <v>0</v>
      </c>
      <c r="AJ25" s="43" t="s">
        <v>42</v>
      </c>
      <c r="AK25" s="43" t="s">
        <v>42</v>
      </c>
      <c r="AL25" s="43" t="s">
        <v>42</v>
      </c>
      <c r="AM25" s="43" t="s">
        <v>42</v>
      </c>
      <c r="AN25" s="43" t="s">
        <v>42</v>
      </c>
      <c r="AO25" s="43" t="s">
        <v>42</v>
      </c>
      <c r="AP25" s="43" t="s">
        <v>42</v>
      </c>
      <c r="AQ25" s="43" t="s">
        <v>42</v>
      </c>
      <c r="AR25" s="42">
        <f t="shared" si="12"/>
        <v>0</v>
      </c>
      <c r="AS25" s="38" t="s">
        <v>42</v>
      </c>
      <c r="AT25" s="38" t="s">
        <v>42</v>
      </c>
      <c r="AU25" s="38" t="s">
        <v>42</v>
      </c>
      <c r="AV25" s="38" t="s">
        <v>42</v>
      </c>
      <c r="AW25" s="38" t="s">
        <v>42</v>
      </c>
      <c r="AX25" s="38" t="s">
        <v>42</v>
      </c>
      <c r="AY25" s="38" t="s">
        <v>42</v>
      </c>
      <c r="AZ25" s="38" t="s">
        <v>42</v>
      </c>
      <c r="BA25" s="38" t="s">
        <v>42</v>
      </c>
      <c r="BB25" s="38">
        <v>24</v>
      </c>
      <c r="BC25" s="38" t="s">
        <v>42</v>
      </c>
      <c r="BD25" s="38" t="s">
        <v>42</v>
      </c>
      <c r="BE25" s="38" t="s">
        <v>42</v>
      </c>
      <c r="BF25" s="38" t="s">
        <v>42</v>
      </c>
      <c r="BG25" s="38" t="s">
        <v>42</v>
      </c>
      <c r="BH25" s="38" t="s">
        <v>42</v>
      </c>
      <c r="BI25" s="38" t="s">
        <v>42</v>
      </c>
      <c r="BJ25" s="42">
        <f t="shared" si="13"/>
        <v>24</v>
      </c>
      <c r="BK25" s="47" t="s">
        <v>42</v>
      </c>
      <c r="BL25" s="47" t="s">
        <v>42</v>
      </c>
      <c r="BM25" s="47" t="s">
        <v>42</v>
      </c>
      <c r="BN25" s="47" t="s">
        <v>42</v>
      </c>
      <c r="BO25" s="47" t="s">
        <v>42</v>
      </c>
      <c r="BP25" s="47" t="s">
        <v>42</v>
      </c>
      <c r="BQ25" s="47" t="s">
        <v>42</v>
      </c>
      <c r="BR25" s="47" t="s">
        <v>42</v>
      </c>
      <c r="BS25" s="42">
        <f t="shared" si="14"/>
        <v>0</v>
      </c>
      <c r="BT25" s="40"/>
      <c r="BU25" s="44" t="s">
        <v>42</v>
      </c>
      <c r="BV25" s="44"/>
      <c r="BW25" s="44"/>
      <c r="BX25" s="44"/>
      <c r="BY25" s="44"/>
      <c r="BZ25" s="44">
        <v>25.2</v>
      </c>
      <c r="CA25" s="44" t="s">
        <v>42</v>
      </c>
      <c r="CB25" s="44"/>
      <c r="CC25" s="44"/>
      <c r="CD25" s="97"/>
      <c r="CE25" s="83">
        <f t="shared" si="8"/>
        <v>25.2</v>
      </c>
    </row>
    <row r="26" spans="1:83" x14ac:dyDescent="0.3">
      <c r="A26" s="2">
        <f t="shared" si="0"/>
        <v>23</v>
      </c>
      <c r="B26" s="49" t="s">
        <v>83</v>
      </c>
      <c r="C26" s="42">
        <f t="shared" si="1"/>
        <v>320.39999999999998</v>
      </c>
      <c r="D26" s="40"/>
      <c r="E26" s="32"/>
      <c r="F26" s="32"/>
      <c r="G26" s="32"/>
      <c r="H26" s="41">
        <f t="shared" si="9"/>
        <v>0</v>
      </c>
      <c r="I26" s="54">
        <v>28</v>
      </c>
      <c r="J26" s="54"/>
      <c r="K26" s="54">
        <v>64</v>
      </c>
      <c r="L26" s="54">
        <v>41.6</v>
      </c>
      <c r="M26" s="54"/>
      <c r="N26" s="55">
        <v>43.2</v>
      </c>
      <c r="O26" s="69"/>
      <c r="P26" s="54">
        <v>51.2</v>
      </c>
      <c r="Q26" s="41">
        <f t="shared" si="10"/>
        <v>228</v>
      </c>
      <c r="R26" s="58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2">
        <f t="shared" si="11"/>
        <v>0</v>
      </c>
      <c r="AJ26" s="43"/>
      <c r="AK26" s="43"/>
      <c r="AL26" s="43"/>
      <c r="AM26" s="43">
        <v>54</v>
      </c>
      <c r="AN26" s="43"/>
      <c r="AO26" s="43"/>
      <c r="AP26" s="43">
        <v>38.4</v>
      </c>
      <c r="AQ26" s="43"/>
      <c r="AR26" s="42">
        <f t="shared" si="12"/>
        <v>92.4</v>
      </c>
      <c r="AS26" s="38" t="s">
        <v>42</v>
      </c>
      <c r="AT26" s="38" t="s">
        <v>42</v>
      </c>
      <c r="AU26" s="38" t="s">
        <v>42</v>
      </c>
      <c r="AV26" s="38" t="s">
        <v>42</v>
      </c>
      <c r="AW26" s="38" t="s">
        <v>42</v>
      </c>
      <c r="AX26" s="38" t="s">
        <v>42</v>
      </c>
      <c r="AY26" s="38" t="s">
        <v>42</v>
      </c>
      <c r="AZ26" s="38" t="s">
        <v>42</v>
      </c>
      <c r="BA26" s="38" t="s">
        <v>42</v>
      </c>
      <c r="BB26" s="38" t="s">
        <v>42</v>
      </c>
      <c r="BC26" s="38" t="s">
        <v>42</v>
      </c>
      <c r="BD26" s="38" t="s">
        <v>42</v>
      </c>
      <c r="BE26" s="38" t="s">
        <v>42</v>
      </c>
      <c r="BF26" s="38" t="s">
        <v>42</v>
      </c>
      <c r="BG26" s="38" t="s">
        <v>42</v>
      </c>
      <c r="BH26" s="38" t="s">
        <v>42</v>
      </c>
      <c r="BI26" s="38" t="s">
        <v>42</v>
      </c>
      <c r="BJ26" s="42">
        <f t="shared" si="13"/>
        <v>0</v>
      </c>
      <c r="BK26" s="47" t="s">
        <v>42</v>
      </c>
      <c r="BL26" s="47" t="s">
        <v>42</v>
      </c>
      <c r="BM26" s="47" t="s">
        <v>42</v>
      </c>
      <c r="BN26" s="47" t="s">
        <v>42</v>
      </c>
      <c r="BO26" s="47" t="s">
        <v>42</v>
      </c>
      <c r="BP26" s="47" t="s">
        <v>42</v>
      </c>
      <c r="BQ26" s="47" t="s">
        <v>42</v>
      </c>
      <c r="BR26" s="47" t="s">
        <v>42</v>
      </c>
      <c r="BS26" s="42">
        <f t="shared" si="14"/>
        <v>0</v>
      </c>
      <c r="BT26" s="40"/>
      <c r="BU26" s="44" t="s">
        <v>42</v>
      </c>
      <c r="BV26" s="44"/>
      <c r="BW26" s="44"/>
      <c r="BX26" s="44"/>
      <c r="BY26" s="44"/>
      <c r="BZ26" s="44" t="s">
        <v>42</v>
      </c>
      <c r="CA26" s="44" t="s">
        <v>42</v>
      </c>
      <c r="CB26" s="44"/>
      <c r="CC26" s="44"/>
      <c r="CD26" s="97"/>
      <c r="CE26" s="83">
        <f t="shared" si="8"/>
        <v>0</v>
      </c>
    </row>
    <row r="27" spans="1:83" x14ac:dyDescent="0.3">
      <c r="A27" s="2">
        <f t="shared" si="0"/>
        <v>24</v>
      </c>
      <c r="B27" s="61" t="s">
        <v>107</v>
      </c>
      <c r="C27" s="42">
        <f t="shared" si="1"/>
        <v>294</v>
      </c>
      <c r="D27" s="40"/>
      <c r="E27" s="32"/>
      <c r="F27" s="32"/>
      <c r="G27" s="32"/>
      <c r="H27" s="41">
        <f t="shared" si="9"/>
        <v>0</v>
      </c>
      <c r="I27" s="54"/>
      <c r="J27" s="54"/>
      <c r="K27" s="54"/>
      <c r="L27" s="54"/>
      <c r="M27" s="54"/>
      <c r="N27" s="55" t="s">
        <v>197</v>
      </c>
      <c r="O27" s="69"/>
      <c r="P27" s="54" t="s">
        <v>42</v>
      </c>
      <c r="Q27" s="41">
        <f t="shared" si="10"/>
        <v>0</v>
      </c>
      <c r="R27" s="58">
        <v>21.599999999999998</v>
      </c>
      <c r="S27" s="44">
        <v>28.799999999999997</v>
      </c>
      <c r="T27" s="44">
        <v>25.2</v>
      </c>
      <c r="U27" s="44"/>
      <c r="V27" s="44">
        <v>21.599999999999998</v>
      </c>
      <c r="W27" s="44">
        <v>54</v>
      </c>
      <c r="X27" s="44"/>
      <c r="Y27" s="44">
        <v>24</v>
      </c>
      <c r="Z27" s="44"/>
      <c r="AA27" s="44">
        <v>26.4</v>
      </c>
      <c r="AB27" s="44"/>
      <c r="AC27" s="44">
        <v>21.599999999999998</v>
      </c>
      <c r="AD27" s="44">
        <v>22.8</v>
      </c>
      <c r="AE27" s="44">
        <v>24</v>
      </c>
      <c r="AF27" s="44"/>
      <c r="AG27" s="44">
        <v>24</v>
      </c>
      <c r="AH27" s="44"/>
      <c r="AI27" s="42">
        <f t="shared" si="11"/>
        <v>294</v>
      </c>
      <c r="AJ27" s="43" t="s">
        <v>42</v>
      </c>
      <c r="AK27" s="43" t="s">
        <v>42</v>
      </c>
      <c r="AL27" s="43" t="s">
        <v>42</v>
      </c>
      <c r="AM27" s="43" t="s">
        <v>42</v>
      </c>
      <c r="AN27" s="43" t="s">
        <v>42</v>
      </c>
      <c r="AO27" s="43" t="s">
        <v>42</v>
      </c>
      <c r="AP27" s="43" t="s">
        <v>42</v>
      </c>
      <c r="AQ27" s="43" t="s">
        <v>42</v>
      </c>
      <c r="AR27" s="42">
        <f t="shared" si="12"/>
        <v>0</v>
      </c>
      <c r="AS27" s="38" t="s">
        <v>42</v>
      </c>
      <c r="AT27" s="38" t="s">
        <v>42</v>
      </c>
      <c r="AU27" s="38" t="s">
        <v>42</v>
      </c>
      <c r="AV27" s="38" t="s">
        <v>42</v>
      </c>
      <c r="AW27" s="38" t="s">
        <v>42</v>
      </c>
      <c r="AX27" s="38" t="s">
        <v>42</v>
      </c>
      <c r="AY27" s="38" t="s">
        <v>42</v>
      </c>
      <c r="AZ27" s="38" t="s">
        <v>42</v>
      </c>
      <c r="BA27" s="38" t="s">
        <v>42</v>
      </c>
      <c r="BB27" s="38" t="s">
        <v>42</v>
      </c>
      <c r="BC27" s="38" t="s">
        <v>42</v>
      </c>
      <c r="BD27" s="38" t="s">
        <v>42</v>
      </c>
      <c r="BE27" s="38" t="s">
        <v>42</v>
      </c>
      <c r="BF27" s="38" t="s">
        <v>42</v>
      </c>
      <c r="BG27" s="38" t="s">
        <v>42</v>
      </c>
      <c r="BH27" s="38" t="s">
        <v>42</v>
      </c>
      <c r="BI27" s="38" t="s">
        <v>42</v>
      </c>
      <c r="BJ27" s="42">
        <f t="shared" si="13"/>
        <v>0</v>
      </c>
      <c r="BK27" s="47" t="s">
        <v>42</v>
      </c>
      <c r="BL27" s="47" t="s">
        <v>42</v>
      </c>
      <c r="BM27" s="47" t="s">
        <v>42</v>
      </c>
      <c r="BN27" s="47" t="s">
        <v>42</v>
      </c>
      <c r="BO27" s="47" t="s">
        <v>42</v>
      </c>
      <c r="BP27" s="47" t="s">
        <v>42</v>
      </c>
      <c r="BQ27" s="47" t="s">
        <v>42</v>
      </c>
      <c r="BR27" s="47" t="s">
        <v>42</v>
      </c>
      <c r="BS27" s="42">
        <f t="shared" si="14"/>
        <v>0</v>
      </c>
      <c r="BT27" s="40"/>
      <c r="BU27" s="44" t="s">
        <v>42</v>
      </c>
      <c r="BV27" s="44"/>
      <c r="BW27" s="44"/>
      <c r="BX27" s="44"/>
      <c r="BY27" s="44"/>
      <c r="BZ27" s="44" t="s">
        <v>42</v>
      </c>
      <c r="CA27" s="44" t="s">
        <v>42</v>
      </c>
      <c r="CB27" s="44"/>
      <c r="CC27" s="44"/>
      <c r="CD27" s="97"/>
      <c r="CE27" s="83">
        <f t="shared" si="8"/>
        <v>0</v>
      </c>
    </row>
    <row r="28" spans="1:83" x14ac:dyDescent="0.3">
      <c r="A28" s="2">
        <f t="shared" si="0"/>
        <v>25</v>
      </c>
      <c r="B28" s="49" t="s">
        <v>252</v>
      </c>
      <c r="C28" s="42">
        <f t="shared" si="1"/>
        <v>268</v>
      </c>
      <c r="D28" s="45"/>
      <c r="E28" s="32"/>
      <c r="F28" s="32"/>
      <c r="G28" s="32"/>
      <c r="H28" s="41">
        <f t="shared" si="9"/>
        <v>0</v>
      </c>
      <c r="I28" s="54"/>
      <c r="J28" s="54"/>
      <c r="K28" s="54"/>
      <c r="L28" s="54"/>
      <c r="M28" s="54"/>
      <c r="N28" s="55">
        <v>1.8</v>
      </c>
      <c r="O28" s="69"/>
      <c r="P28" s="54">
        <v>30.400000000000002</v>
      </c>
      <c r="Q28" s="41">
        <f t="shared" si="10"/>
        <v>32.200000000000003</v>
      </c>
      <c r="R28" s="40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"/>
      <c r="AH28" s="3"/>
      <c r="AI28" s="42">
        <f t="shared" si="11"/>
        <v>0</v>
      </c>
      <c r="AJ28" s="43"/>
      <c r="AK28" s="43"/>
      <c r="AL28" s="43">
        <v>21.599999999999998</v>
      </c>
      <c r="AM28" s="43">
        <v>19.2</v>
      </c>
      <c r="AN28" s="43">
        <v>38.4</v>
      </c>
      <c r="AO28" s="43"/>
      <c r="AP28" s="43">
        <v>26.4</v>
      </c>
      <c r="AQ28" s="43">
        <v>25.2</v>
      </c>
      <c r="AR28" s="42">
        <f t="shared" si="12"/>
        <v>130.79999999999998</v>
      </c>
      <c r="AS28" s="38" t="s">
        <v>42</v>
      </c>
      <c r="AT28" s="38" t="s">
        <v>42</v>
      </c>
      <c r="AU28" s="38" t="s">
        <v>42</v>
      </c>
      <c r="AV28" s="38" t="s">
        <v>42</v>
      </c>
      <c r="AW28" s="38" t="s">
        <v>42</v>
      </c>
      <c r="AX28" s="38" t="s">
        <v>42</v>
      </c>
      <c r="AY28" s="38" t="s">
        <v>42</v>
      </c>
      <c r="AZ28" s="38" t="s">
        <v>42</v>
      </c>
      <c r="BA28" s="38" t="s">
        <v>42</v>
      </c>
      <c r="BB28" s="38" t="s">
        <v>42</v>
      </c>
      <c r="BC28" s="38" t="s">
        <v>42</v>
      </c>
      <c r="BD28" s="38" t="s">
        <v>42</v>
      </c>
      <c r="BE28" s="38" t="s">
        <v>42</v>
      </c>
      <c r="BF28" s="38" t="s">
        <v>42</v>
      </c>
      <c r="BG28" s="38" t="s">
        <v>42</v>
      </c>
      <c r="BH28" s="38" t="s">
        <v>42</v>
      </c>
      <c r="BI28" s="38" t="s">
        <v>42</v>
      </c>
      <c r="BJ28" s="42">
        <f t="shared" si="13"/>
        <v>0</v>
      </c>
      <c r="BK28" s="47">
        <v>0</v>
      </c>
      <c r="BL28" s="47">
        <v>0</v>
      </c>
      <c r="BM28" s="47">
        <v>23.4</v>
      </c>
      <c r="BN28" s="47">
        <v>0</v>
      </c>
      <c r="BO28" s="47">
        <v>31.2</v>
      </c>
      <c r="BP28" s="47">
        <v>24</v>
      </c>
      <c r="BQ28" s="47">
        <v>0</v>
      </c>
      <c r="BR28" s="47">
        <v>0</v>
      </c>
      <c r="BS28" s="42">
        <f t="shared" si="14"/>
        <v>78.599999999999994</v>
      </c>
      <c r="BT28" s="45"/>
      <c r="BU28" s="44" t="s">
        <v>42</v>
      </c>
      <c r="BV28" s="44"/>
      <c r="BW28" s="44">
        <v>26.4</v>
      </c>
      <c r="BX28" s="44"/>
      <c r="BY28" s="44"/>
      <c r="BZ28" s="44" t="s">
        <v>42</v>
      </c>
      <c r="CA28" s="44" t="s">
        <v>42</v>
      </c>
      <c r="CB28" s="44"/>
      <c r="CC28" s="44"/>
      <c r="CD28" s="97"/>
      <c r="CE28" s="83">
        <f t="shared" si="8"/>
        <v>26.4</v>
      </c>
    </row>
    <row r="29" spans="1:83" x14ac:dyDescent="0.3">
      <c r="A29" s="2">
        <f t="shared" si="0"/>
        <v>26</v>
      </c>
      <c r="B29" s="49" t="s">
        <v>79</v>
      </c>
      <c r="C29" s="42">
        <f t="shared" si="1"/>
        <v>263.60000000000002</v>
      </c>
      <c r="D29" s="40"/>
      <c r="E29" s="32"/>
      <c r="F29" s="32"/>
      <c r="G29" s="44">
        <v>43.2</v>
      </c>
      <c r="H29" s="41">
        <f t="shared" si="9"/>
        <v>43.2</v>
      </c>
      <c r="I29" s="54">
        <v>50.4</v>
      </c>
      <c r="J29" s="54"/>
      <c r="K29" s="54"/>
      <c r="L29" s="54">
        <v>80</v>
      </c>
      <c r="M29" s="54"/>
      <c r="N29" s="55">
        <v>90</v>
      </c>
      <c r="O29" s="69"/>
      <c r="P29" s="54" t="s">
        <v>42</v>
      </c>
      <c r="Q29" s="41">
        <f t="shared" si="10"/>
        <v>220.4</v>
      </c>
      <c r="R29" s="58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2">
        <f t="shared" si="11"/>
        <v>0</v>
      </c>
      <c r="AJ29" s="43" t="s">
        <v>42</v>
      </c>
      <c r="AK29" s="43" t="s">
        <v>42</v>
      </c>
      <c r="AL29" s="43" t="s">
        <v>42</v>
      </c>
      <c r="AM29" s="43" t="s">
        <v>42</v>
      </c>
      <c r="AN29" s="43" t="s">
        <v>42</v>
      </c>
      <c r="AO29" s="43" t="s">
        <v>42</v>
      </c>
      <c r="AP29" s="43" t="s">
        <v>42</v>
      </c>
      <c r="AQ29" s="43" t="s">
        <v>42</v>
      </c>
      <c r="AR29" s="42">
        <f t="shared" si="12"/>
        <v>0</v>
      </c>
      <c r="AS29" s="38" t="s">
        <v>42</v>
      </c>
      <c r="AT29" s="38" t="s">
        <v>42</v>
      </c>
      <c r="AU29" s="38" t="s">
        <v>42</v>
      </c>
      <c r="AV29" s="38" t="s">
        <v>42</v>
      </c>
      <c r="AW29" s="38" t="s">
        <v>42</v>
      </c>
      <c r="AX29" s="38" t="s">
        <v>42</v>
      </c>
      <c r="AY29" s="38" t="s">
        <v>42</v>
      </c>
      <c r="AZ29" s="38" t="s">
        <v>42</v>
      </c>
      <c r="BA29" s="38" t="s">
        <v>42</v>
      </c>
      <c r="BB29" s="38" t="s">
        <v>42</v>
      </c>
      <c r="BC29" s="38" t="s">
        <v>42</v>
      </c>
      <c r="BD29" s="38" t="s">
        <v>42</v>
      </c>
      <c r="BE29" s="38" t="s">
        <v>42</v>
      </c>
      <c r="BF29" s="38" t="s">
        <v>42</v>
      </c>
      <c r="BG29" s="38" t="s">
        <v>42</v>
      </c>
      <c r="BH29" s="38" t="s">
        <v>42</v>
      </c>
      <c r="BI29" s="38" t="s">
        <v>42</v>
      </c>
      <c r="BJ29" s="42">
        <f t="shared" si="13"/>
        <v>0</v>
      </c>
      <c r="BK29" s="47" t="s">
        <v>42</v>
      </c>
      <c r="BL29" s="47" t="s">
        <v>42</v>
      </c>
      <c r="BM29" s="47" t="s">
        <v>42</v>
      </c>
      <c r="BN29" s="47" t="s">
        <v>42</v>
      </c>
      <c r="BO29" s="47" t="s">
        <v>42</v>
      </c>
      <c r="BP29" s="47" t="s">
        <v>42</v>
      </c>
      <c r="BQ29" s="47" t="s">
        <v>42</v>
      </c>
      <c r="BR29" s="47" t="s">
        <v>42</v>
      </c>
      <c r="BS29" s="42">
        <f t="shared" si="14"/>
        <v>0</v>
      </c>
      <c r="BT29" s="45"/>
      <c r="BU29" s="44" t="s">
        <v>42</v>
      </c>
      <c r="BV29" s="44"/>
      <c r="BW29" s="44"/>
      <c r="BX29" s="44"/>
      <c r="BY29" s="44"/>
      <c r="BZ29" s="44" t="s">
        <v>42</v>
      </c>
      <c r="CA29" s="44" t="s">
        <v>42</v>
      </c>
      <c r="CB29" s="44"/>
      <c r="CC29" s="44"/>
      <c r="CD29" s="97"/>
      <c r="CE29" s="83">
        <f t="shared" si="8"/>
        <v>0</v>
      </c>
    </row>
    <row r="30" spans="1:83" x14ac:dyDescent="0.3">
      <c r="A30" s="2">
        <f t="shared" si="0"/>
        <v>27</v>
      </c>
      <c r="B30" s="49" t="s">
        <v>86</v>
      </c>
      <c r="C30" s="42">
        <f t="shared" si="1"/>
        <v>256</v>
      </c>
      <c r="D30" s="40"/>
      <c r="E30" s="32"/>
      <c r="F30" s="32"/>
      <c r="G30" s="32"/>
      <c r="H30" s="41">
        <f t="shared" si="9"/>
        <v>0</v>
      </c>
      <c r="I30" s="54">
        <v>23.799999999999997</v>
      </c>
      <c r="J30" s="54"/>
      <c r="K30" s="54">
        <v>27.200000000000003</v>
      </c>
      <c r="L30" s="54"/>
      <c r="M30" s="54"/>
      <c r="N30" s="55">
        <v>1.8</v>
      </c>
      <c r="O30" s="69"/>
      <c r="P30" s="54">
        <v>6.4</v>
      </c>
      <c r="Q30" s="41">
        <f t="shared" si="10"/>
        <v>59.199999999999996</v>
      </c>
      <c r="R30" s="58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2">
        <f t="shared" si="11"/>
        <v>0</v>
      </c>
      <c r="AJ30" s="43" t="s">
        <v>42</v>
      </c>
      <c r="AK30" s="43" t="s">
        <v>42</v>
      </c>
      <c r="AL30" s="43" t="s">
        <v>42</v>
      </c>
      <c r="AM30" s="43" t="s">
        <v>42</v>
      </c>
      <c r="AN30" s="43" t="s">
        <v>42</v>
      </c>
      <c r="AO30" s="43" t="s">
        <v>42</v>
      </c>
      <c r="AP30" s="43" t="s">
        <v>42</v>
      </c>
      <c r="AQ30" s="43" t="s">
        <v>42</v>
      </c>
      <c r="AR30" s="42">
        <f t="shared" si="12"/>
        <v>0</v>
      </c>
      <c r="AS30" s="38" t="s">
        <v>42</v>
      </c>
      <c r="AT30" s="38" t="s">
        <v>42</v>
      </c>
      <c r="AU30" s="38" t="s">
        <v>42</v>
      </c>
      <c r="AV30" s="38">
        <v>21.599999999999998</v>
      </c>
      <c r="AW30" s="38">
        <v>18.600000000000001</v>
      </c>
      <c r="AX30" s="38">
        <v>15.399999999999999</v>
      </c>
      <c r="AY30" s="38" t="s">
        <v>42</v>
      </c>
      <c r="AZ30" s="38" t="s">
        <v>42</v>
      </c>
      <c r="BA30" s="38">
        <v>16.8</v>
      </c>
      <c r="BB30" s="38">
        <v>14.399999999999999</v>
      </c>
      <c r="BC30" s="38" t="s">
        <v>42</v>
      </c>
      <c r="BD30" s="38">
        <v>0</v>
      </c>
      <c r="BE30" s="38" t="s">
        <v>42</v>
      </c>
      <c r="BF30" s="38" t="s">
        <v>42</v>
      </c>
      <c r="BG30" s="38">
        <v>34.799999999999997</v>
      </c>
      <c r="BH30" s="38" t="s">
        <v>42</v>
      </c>
      <c r="BI30" s="38" t="s">
        <v>42</v>
      </c>
      <c r="BJ30" s="42">
        <f t="shared" si="13"/>
        <v>121.60000000000001</v>
      </c>
      <c r="BK30" s="47">
        <v>0</v>
      </c>
      <c r="BL30" s="47">
        <v>0</v>
      </c>
      <c r="BM30" s="47">
        <v>0</v>
      </c>
      <c r="BN30" s="47">
        <v>0</v>
      </c>
      <c r="BO30" s="47">
        <v>0</v>
      </c>
      <c r="BP30" s="47">
        <v>0</v>
      </c>
      <c r="BQ30" s="47">
        <v>0</v>
      </c>
      <c r="BR30" s="47">
        <v>21.599999999999998</v>
      </c>
      <c r="BS30" s="42">
        <f t="shared" si="14"/>
        <v>21.599999999999998</v>
      </c>
      <c r="BT30" s="40"/>
      <c r="BU30" s="44"/>
      <c r="BV30" s="44">
        <v>32</v>
      </c>
      <c r="BW30" s="44"/>
      <c r="BX30" s="44"/>
      <c r="BY30" s="44"/>
      <c r="BZ30" s="44"/>
      <c r="CA30" s="44">
        <v>21.599999999999998</v>
      </c>
      <c r="CB30" s="44"/>
      <c r="CC30" s="44"/>
      <c r="CD30" s="97"/>
      <c r="CE30" s="83">
        <f t="shared" si="8"/>
        <v>53.599999999999994</v>
      </c>
    </row>
    <row r="31" spans="1:83" x14ac:dyDescent="0.3">
      <c r="A31" s="2">
        <f t="shared" si="0"/>
        <v>28</v>
      </c>
      <c r="B31" s="49" t="s">
        <v>109</v>
      </c>
      <c r="C31" s="42">
        <f t="shared" si="1"/>
        <v>233.1</v>
      </c>
      <c r="D31" s="40"/>
      <c r="E31" s="32"/>
      <c r="F31" s="32"/>
      <c r="G31" s="32"/>
      <c r="H31" s="41">
        <f t="shared" si="9"/>
        <v>0</v>
      </c>
      <c r="I31" s="54"/>
      <c r="J31" s="54"/>
      <c r="K31" s="54"/>
      <c r="L31" s="54"/>
      <c r="M31" s="54"/>
      <c r="N31" s="55" t="s">
        <v>197</v>
      </c>
      <c r="O31" s="69"/>
      <c r="P31" s="54" t="s">
        <v>42</v>
      </c>
      <c r="Q31" s="41">
        <f t="shared" si="10"/>
        <v>0</v>
      </c>
      <c r="R31" s="58"/>
      <c r="S31" s="44"/>
      <c r="T31" s="44"/>
      <c r="U31" s="44"/>
      <c r="V31" s="44">
        <v>24</v>
      </c>
      <c r="W31" s="44">
        <v>20.399999999999999</v>
      </c>
      <c r="X31" s="44"/>
      <c r="Y31" s="44">
        <v>22</v>
      </c>
      <c r="Z31" s="44">
        <v>21.5</v>
      </c>
      <c r="AA31" s="44">
        <v>21.599999999999998</v>
      </c>
      <c r="AB31" s="44">
        <v>25.2</v>
      </c>
      <c r="AC31" s="44"/>
      <c r="AD31" s="44">
        <v>31.2</v>
      </c>
      <c r="AE31" s="44">
        <v>22.8</v>
      </c>
      <c r="AF31" s="44">
        <v>21.599999999999998</v>
      </c>
      <c r="AG31" s="44">
        <v>22.8</v>
      </c>
      <c r="AH31" s="44"/>
      <c r="AI31" s="42">
        <f t="shared" si="11"/>
        <v>233.1</v>
      </c>
      <c r="AJ31" s="43" t="s">
        <v>42</v>
      </c>
      <c r="AK31" s="43" t="s">
        <v>42</v>
      </c>
      <c r="AL31" s="43" t="s">
        <v>42</v>
      </c>
      <c r="AM31" s="43" t="s">
        <v>42</v>
      </c>
      <c r="AN31" s="43" t="s">
        <v>42</v>
      </c>
      <c r="AO31" s="43" t="s">
        <v>42</v>
      </c>
      <c r="AP31" s="43" t="s">
        <v>42</v>
      </c>
      <c r="AQ31" s="43" t="s">
        <v>42</v>
      </c>
      <c r="AR31" s="42">
        <f t="shared" si="12"/>
        <v>0</v>
      </c>
      <c r="AS31" s="38" t="s">
        <v>42</v>
      </c>
      <c r="AT31" s="38" t="s">
        <v>42</v>
      </c>
      <c r="AU31" s="38" t="s">
        <v>42</v>
      </c>
      <c r="AV31" s="38" t="s">
        <v>42</v>
      </c>
      <c r="AW31" s="38" t="s">
        <v>42</v>
      </c>
      <c r="AX31" s="38" t="s">
        <v>42</v>
      </c>
      <c r="AY31" s="38" t="s">
        <v>42</v>
      </c>
      <c r="AZ31" s="38" t="s">
        <v>42</v>
      </c>
      <c r="BA31" s="38" t="s">
        <v>42</v>
      </c>
      <c r="BB31" s="38" t="s">
        <v>42</v>
      </c>
      <c r="BC31" s="38" t="s">
        <v>42</v>
      </c>
      <c r="BD31" s="38" t="s">
        <v>42</v>
      </c>
      <c r="BE31" s="38" t="s">
        <v>42</v>
      </c>
      <c r="BF31" s="38" t="s">
        <v>42</v>
      </c>
      <c r="BG31" s="38" t="s">
        <v>42</v>
      </c>
      <c r="BH31" s="38" t="s">
        <v>42</v>
      </c>
      <c r="BI31" s="38" t="s">
        <v>42</v>
      </c>
      <c r="BJ31" s="42">
        <f t="shared" si="13"/>
        <v>0</v>
      </c>
      <c r="BK31" s="47" t="s">
        <v>42</v>
      </c>
      <c r="BL31" s="47" t="s">
        <v>42</v>
      </c>
      <c r="BM31" s="47" t="s">
        <v>42</v>
      </c>
      <c r="BN31" s="47" t="s">
        <v>42</v>
      </c>
      <c r="BO31" s="47" t="s">
        <v>42</v>
      </c>
      <c r="BP31" s="47" t="s">
        <v>42</v>
      </c>
      <c r="BQ31" s="47" t="s">
        <v>42</v>
      </c>
      <c r="BR31" s="47" t="s">
        <v>42</v>
      </c>
      <c r="BS31" s="42">
        <f t="shared" si="14"/>
        <v>0</v>
      </c>
      <c r="BT31" s="40"/>
      <c r="BU31" s="44" t="s">
        <v>42</v>
      </c>
      <c r="BV31" s="44"/>
      <c r="BW31" s="44"/>
      <c r="BX31" s="44"/>
      <c r="BY31" s="44"/>
      <c r="BZ31" s="44" t="s">
        <v>42</v>
      </c>
      <c r="CA31" s="44" t="s">
        <v>42</v>
      </c>
      <c r="CB31" s="44"/>
      <c r="CC31" s="44"/>
      <c r="CD31" s="97"/>
      <c r="CE31" s="83">
        <f t="shared" si="8"/>
        <v>0</v>
      </c>
    </row>
    <row r="32" spans="1:83" x14ac:dyDescent="0.3">
      <c r="A32" s="2">
        <f t="shared" si="0"/>
        <v>29</v>
      </c>
      <c r="B32" s="49" t="s">
        <v>206</v>
      </c>
      <c r="C32" s="42">
        <f t="shared" si="1"/>
        <v>207.60000000000002</v>
      </c>
      <c r="D32" s="45"/>
      <c r="E32" s="32"/>
      <c r="F32" s="32"/>
      <c r="G32" s="32"/>
      <c r="H32" s="8"/>
      <c r="I32" s="54"/>
      <c r="J32" s="54"/>
      <c r="K32" s="54"/>
      <c r="L32" s="54"/>
      <c r="M32" s="54"/>
      <c r="N32" s="55"/>
      <c r="O32" s="69"/>
      <c r="P32" s="54" t="s">
        <v>42</v>
      </c>
      <c r="Q32" s="41"/>
      <c r="R32" s="40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7"/>
      <c r="AJ32" s="32"/>
      <c r="AK32" s="32"/>
      <c r="AL32" s="32"/>
      <c r="AM32" s="32"/>
      <c r="AN32" s="32"/>
      <c r="AO32" s="32"/>
      <c r="AP32" s="32"/>
      <c r="AQ32" s="32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47">
        <v>25.2</v>
      </c>
      <c r="BL32" s="47">
        <v>34.799999999999997</v>
      </c>
      <c r="BM32" s="47">
        <v>25.2</v>
      </c>
      <c r="BN32" s="47">
        <v>25.2</v>
      </c>
      <c r="BO32" s="47">
        <v>21.599999999999998</v>
      </c>
      <c r="BP32" s="47">
        <v>26.4</v>
      </c>
      <c r="BQ32" s="47">
        <v>22.8</v>
      </c>
      <c r="BR32" s="47">
        <v>26.4</v>
      </c>
      <c r="BS32" s="42">
        <f t="shared" si="14"/>
        <v>207.60000000000002</v>
      </c>
      <c r="BT32" s="40"/>
      <c r="BU32" s="32"/>
      <c r="BV32" s="32"/>
      <c r="BW32" s="32"/>
      <c r="BX32" s="3"/>
      <c r="BY32" s="3"/>
      <c r="BZ32" s="32" t="s">
        <v>42</v>
      </c>
      <c r="CA32" s="32" t="s">
        <v>42</v>
      </c>
      <c r="CB32" s="44"/>
      <c r="CC32" s="32"/>
      <c r="CD32" s="97"/>
      <c r="CE32" s="83">
        <f t="shared" si="8"/>
        <v>0</v>
      </c>
    </row>
    <row r="33" spans="1:83" x14ac:dyDescent="0.3">
      <c r="A33" s="2">
        <f t="shared" si="0"/>
        <v>31</v>
      </c>
      <c r="B33" s="49" t="s">
        <v>245</v>
      </c>
      <c r="C33" s="42">
        <f t="shared" si="1"/>
        <v>202.20000000000002</v>
      </c>
      <c r="D33" s="40"/>
      <c r="E33" s="32"/>
      <c r="F33" s="32"/>
      <c r="G33" s="44">
        <v>14.4</v>
      </c>
      <c r="H33" s="41">
        <f>SUM(E33:G33)</f>
        <v>14.4</v>
      </c>
      <c r="I33" s="54"/>
      <c r="J33" s="54"/>
      <c r="K33" s="54"/>
      <c r="L33" s="54"/>
      <c r="M33" s="54"/>
      <c r="N33" s="55">
        <v>1.8</v>
      </c>
      <c r="O33" s="69"/>
      <c r="P33" s="54" t="s">
        <v>42</v>
      </c>
      <c r="Q33" s="41">
        <f>SUM(I33:P33)</f>
        <v>1.8</v>
      </c>
      <c r="R33" s="40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7"/>
      <c r="AJ33" s="32"/>
      <c r="AK33" s="32"/>
      <c r="AL33" s="32"/>
      <c r="AM33" s="32"/>
      <c r="AN33" s="32"/>
      <c r="AO33" s="32"/>
      <c r="AP33" s="32"/>
      <c r="AQ33" s="32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47" t="s">
        <v>42</v>
      </c>
      <c r="BL33" s="47" t="s">
        <v>42</v>
      </c>
      <c r="BM33" s="47" t="s">
        <v>42</v>
      </c>
      <c r="BN33" s="47" t="s">
        <v>42</v>
      </c>
      <c r="BO33" s="47" t="s">
        <v>42</v>
      </c>
      <c r="BP33" s="47" t="s">
        <v>42</v>
      </c>
      <c r="BQ33" s="47" t="s">
        <v>42</v>
      </c>
      <c r="BR33" s="47" t="s">
        <v>42</v>
      </c>
      <c r="BS33" s="42">
        <f t="shared" si="14"/>
        <v>0</v>
      </c>
      <c r="BT33" s="40"/>
      <c r="BU33" s="44">
        <v>26</v>
      </c>
      <c r="BV33" s="44">
        <v>40</v>
      </c>
      <c r="BW33" s="44">
        <v>28.799999999999997</v>
      </c>
      <c r="BX33" s="44">
        <v>36</v>
      </c>
      <c r="BY33" s="44">
        <v>28.799999999999997</v>
      </c>
      <c r="BZ33" s="44">
        <v>26.4</v>
      </c>
      <c r="CA33" s="44" t="s">
        <v>42</v>
      </c>
      <c r="CB33" s="44"/>
      <c r="CC33" s="44"/>
      <c r="CD33" s="97"/>
      <c r="CE33" s="83">
        <f t="shared" si="8"/>
        <v>186.00000000000003</v>
      </c>
    </row>
    <row r="34" spans="1:83" ht="15.6" x14ac:dyDescent="0.3">
      <c r="A34" s="2">
        <f t="shared" si="0"/>
        <v>30</v>
      </c>
      <c r="B34" s="66" t="s">
        <v>207</v>
      </c>
      <c r="C34" s="42">
        <f t="shared" si="1"/>
        <v>202.8</v>
      </c>
      <c r="D34" s="40"/>
      <c r="E34" s="32"/>
      <c r="F34" s="32"/>
      <c r="G34" s="32"/>
      <c r="H34" s="8"/>
      <c r="I34" s="54"/>
      <c r="J34" s="54"/>
      <c r="K34" s="54"/>
      <c r="L34" s="54"/>
      <c r="M34" s="54"/>
      <c r="N34" s="55"/>
      <c r="O34" s="69"/>
      <c r="P34" s="54" t="s">
        <v>42</v>
      </c>
      <c r="Q34" s="41"/>
      <c r="R34" s="40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7"/>
      <c r="AJ34" s="32"/>
      <c r="AK34" s="32"/>
      <c r="AL34" s="32"/>
      <c r="AM34" s="32"/>
      <c r="AN34" s="32"/>
      <c r="AO34" s="32"/>
      <c r="AP34" s="32"/>
      <c r="AQ34" s="32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47">
        <v>26.4</v>
      </c>
      <c r="BL34" s="47">
        <v>22.8</v>
      </c>
      <c r="BM34" s="47">
        <v>26.4</v>
      </c>
      <c r="BN34" s="47">
        <v>22.8</v>
      </c>
      <c r="BO34" s="47">
        <v>28.799999999999997</v>
      </c>
      <c r="BP34" s="47">
        <v>22.8</v>
      </c>
      <c r="BQ34" s="47">
        <v>24</v>
      </c>
      <c r="BR34" s="47">
        <v>28.799999999999997</v>
      </c>
      <c r="BS34" s="42">
        <f t="shared" si="14"/>
        <v>202.8</v>
      </c>
      <c r="BT34" s="40"/>
      <c r="BU34" s="32"/>
      <c r="BV34" s="32"/>
      <c r="BW34" s="32"/>
      <c r="BX34" s="3"/>
      <c r="BY34" s="3"/>
      <c r="BZ34" s="32" t="s">
        <v>42</v>
      </c>
      <c r="CA34" s="32" t="s">
        <v>42</v>
      </c>
      <c r="CB34" s="44"/>
      <c r="CC34" s="32"/>
      <c r="CD34" s="97"/>
      <c r="CE34" s="83">
        <f t="shared" si="8"/>
        <v>0</v>
      </c>
    </row>
    <row r="35" spans="1:83" x14ac:dyDescent="0.3">
      <c r="A35" s="2">
        <f t="shared" si="0"/>
        <v>32</v>
      </c>
      <c r="B35" s="49" t="s">
        <v>77</v>
      </c>
      <c r="C35" s="42">
        <f t="shared" si="1"/>
        <v>191.79999999999998</v>
      </c>
      <c r="D35" s="40"/>
      <c r="E35" s="32"/>
      <c r="F35" s="32"/>
      <c r="G35" s="32"/>
      <c r="H35" s="41">
        <f>SUM(E35:G35)</f>
        <v>0</v>
      </c>
      <c r="I35" s="54">
        <v>40.599999999999994</v>
      </c>
      <c r="J35" s="54">
        <v>40</v>
      </c>
      <c r="K35" s="54">
        <v>38.400000000000006</v>
      </c>
      <c r="L35" s="54">
        <v>33.6</v>
      </c>
      <c r="M35" s="54"/>
      <c r="N35" s="55">
        <v>21.6</v>
      </c>
      <c r="O35" s="69"/>
      <c r="P35" s="54">
        <v>17.600000000000001</v>
      </c>
      <c r="Q35" s="41">
        <f>SUM(I35:P35)</f>
        <v>191.79999999999998</v>
      </c>
      <c r="R35" s="58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2">
        <f>SUM(R35:AH35)</f>
        <v>0</v>
      </c>
      <c r="AJ35" s="43" t="s">
        <v>42</v>
      </c>
      <c r="AK35" s="43" t="s">
        <v>42</v>
      </c>
      <c r="AL35" s="43" t="s">
        <v>42</v>
      </c>
      <c r="AM35" s="43" t="s">
        <v>42</v>
      </c>
      <c r="AN35" s="43" t="s">
        <v>42</v>
      </c>
      <c r="AO35" s="43" t="s">
        <v>42</v>
      </c>
      <c r="AP35" s="43" t="s">
        <v>42</v>
      </c>
      <c r="AQ35" s="43" t="s">
        <v>42</v>
      </c>
      <c r="AR35" s="42">
        <f>SUM(AJ35:AQ35)</f>
        <v>0</v>
      </c>
      <c r="AS35" s="38" t="s">
        <v>42</v>
      </c>
      <c r="AT35" s="38" t="s">
        <v>42</v>
      </c>
      <c r="AU35" s="38" t="s">
        <v>42</v>
      </c>
      <c r="AV35" s="38" t="s">
        <v>42</v>
      </c>
      <c r="AW35" s="38" t="s">
        <v>42</v>
      </c>
      <c r="AX35" s="38" t="s">
        <v>42</v>
      </c>
      <c r="AY35" s="38" t="s">
        <v>42</v>
      </c>
      <c r="AZ35" s="38" t="s">
        <v>42</v>
      </c>
      <c r="BA35" s="38" t="s">
        <v>42</v>
      </c>
      <c r="BB35" s="38" t="s">
        <v>42</v>
      </c>
      <c r="BC35" s="38" t="s">
        <v>42</v>
      </c>
      <c r="BD35" s="38" t="s">
        <v>42</v>
      </c>
      <c r="BE35" s="38" t="s">
        <v>42</v>
      </c>
      <c r="BF35" s="38" t="s">
        <v>42</v>
      </c>
      <c r="BG35" s="38" t="s">
        <v>42</v>
      </c>
      <c r="BH35" s="38" t="s">
        <v>42</v>
      </c>
      <c r="BI35" s="38" t="s">
        <v>42</v>
      </c>
      <c r="BJ35" s="42">
        <f>SUM(AS35:BI35)</f>
        <v>0</v>
      </c>
      <c r="BK35" s="47" t="s">
        <v>42</v>
      </c>
      <c r="BL35" s="47" t="s">
        <v>42</v>
      </c>
      <c r="BM35" s="47" t="s">
        <v>42</v>
      </c>
      <c r="BN35" s="47" t="s">
        <v>42</v>
      </c>
      <c r="BO35" s="47" t="s">
        <v>42</v>
      </c>
      <c r="BP35" s="47" t="s">
        <v>42</v>
      </c>
      <c r="BQ35" s="47" t="s">
        <v>42</v>
      </c>
      <c r="BR35" s="47" t="s">
        <v>42</v>
      </c>
      <c r="BS35" s="42">
        <f t="shared" si="14"/>
        <v>0</v>
      </c>
      <c r="BT35" s="40"/>
      <c r="BU35" s="32"/>
      <c r="BV35" s="32"/>
      <c r="BW35" s="32"/>
      <c r="BX35" s="3"/>
      <c r="BY35" s="3"/>
      <c r="BZ35" s="32" t="s">
        <v>42</v>
      </c>
      <c r="CA35" s="32" t="s">
        <v>42</v>
      </c>
      <c r="CB35" s="44"/>
      <c r="CC35" s="32"/>
      <c r="CD35" s="97"/>
      <c r="CE35" s="83">
        <f t="shared" si="8"/>
        <v>0</v>
      </c>
    </row>
    <row r="36" spans="1:83" x14ac:dyDescent="0.3">
      <c r="A36" s="2">
        <f t="shared" ref="A36:A67" si="15">RANK(C36,$C$4:$C$180)</f>
        <v>33</v>
      </c>
      <c r="B36" s="49" t="s">
        <v>168</v>
      </c>
      <c r="C36" s="42">
        <f t="shared" ref="C36:C67" si="16">SUM(D36:D36,H36,Q36,AI36,AR36,BJ36,BS36,CE36,BT36)</f>
        <v>154.79999999999998</v>
      </c>
      <c r="D36" s="40"/>
      <c r="E36" s="32"/>
      <c r="F36" s="32"/>
      <c r="G36" s="32"/>
      <c r="H36" s="41">
        <f>SUM(E36:G36)</f>
        <v>0</v>
      </c>
      <c r="I36" s="54"/>
      <c r="J36" s="54"/>
      <c r="K36" s="54"/>
      <c r="L36" s="54"/>
      <c r="M36" s="54"/>
      <c r="N36" s="55" t="s">
        <v>197</v>
      </c>
      <c r="O36" s="69"/>
      <c r="P36" s="54" t="s">
        <v>42</v>
      </c>
      <c r="Q36" s="41">
        <f>SUM(I36:P36)</f>
        <v>0</v>
      </c>
      <c r="R36" s="40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42">
        <f>SUM(R36:AH36)</f>
        <v>0</v>
      </c>
      <c r="AJ36" s="31"/>
      <c r="AK36" s="31"/>
      <c r="AL36" s="31"/>
      <c r="AM36" s="31"/>
      <c r="AN36" s="31"/>
      <c r="AO36" s="31"/>
      <c r="AP36" s="31"/>
      <c r="AQ36" s="31"/>
      <c r="AR36" s="42">
        <f>SUM(AJ36:AQ36)</f>
        <v>0</v>
      </c>
      <c r="AS36" s="38">
        <v>18</v>
      </c>
      <c r="AT36" s="38">
        <v>18</v>
      </c>
      <c r="AU36" s="38">
        <v>26.4</v>
      </c>
      <c r="AV36" s="38">
        <v>15.6</v>
      </c>
      <c r="AW36" s="38">
        <v>43.199999999999996</v>
      </c>
      <c r="AX36" s="38">
        <v>14</v>
      </c>
      <c r="AY36" s="38" t="s">
        <v>42</v>
      </c>
      <c r="AZ36" s="38" t="s">
        <v>42</v>
      </c>
      <c r="BA36" s="38" t="s">
        <v>42</v>
      </c>
      <c r="BB36" s="38" t="s">
        <v>42</v>
      </c>
      <c r="BC36" s="38" t="s">
        <v>42</v>
      </c>
      <c r="BD36" s="38">
        <v>0</v>
      </c>
      <c r="BE36" s="38" t="s">
        <v>42</v>
      </c>
      <c r="BF36" s="38" t="s">
        <v>42</v>
      </c>
      <c r="BG36" s="38" t="s">
        <v>42</v>
      </c>
      <c r="BH36" s="38">
        <v>19.599999999999998</v>
      </c>
      <c r="BI36" s="38" t="s">
        <v>42</v>
      </c>
      <c r="BJ36" s="42">
        <f>SUM(AS36:BI36)</f>
        <v>154.79999999999998</v>
      </c>
      <c r="BK36" s="47" t="s">
        <v>42</v>
      </c>
      <c r="BL36" s="47" t="s">
        <v>42</v>
      </c>
      <c r="BM36" s="47" t="s">
        <v>42</v>
      </c>
      <c r="BN36" s="47" t="s">
        <v>42</v>
      </c>
      <c r="BO36" s="47" t="s">
        <v>42</v>
      </c>
      <c r="BP36" s="47" t="s">
        <v>42</v>
      </c>
      <c r="BQ36" s="47" t="s">
        <v>42</v>
      </c>
      <c r="BR36" s="47" t="s">
        <v>42</v>
      </c>
      <c r="BS36" s="42">
        <f t="shared" si="14"/>
        <v>0</v>
      </c>
      <c r="BT36" s="40"/>
      <c r="BU36" s="32"/>
      <c r="BV36" s="32"/>
      <c r="BW36" s="32"/>
      <c r="BX36" s="3"/>
      <c r="BY36" s="3"/>
      <c r="BZ36" s="32" t="s">
        <v>42</v>
      </c>
      <c r="CA36" s="32" t="s">
        <v>42</v>
      </c>
      <c r="CB36" s="44"/>
      <c r="CC36" s="32"/>
      <c r="CD36" s="97"/>
      <c r="CE36" s="83">
        <f t="shared" ref="CE36:CE67" si="17">SUM(BU36:CD36)</f>
        <v>0</v>
      </c>
    </row>
    <row r="37" spans="1:83" x14ac:dyDescent="0.3">
      <c r="A37" s="2">
        <f t="shared" si="15"/>
        <v>34</v>
      </c>
      <c r="B37" s="49" t="s">
        <v>82</v>
      </c>
      <c r="C37" s="42">
        <f t="shared" si="16"/>
        <v>152.60000000000002</v>
      </c>
      <c r="D37" s="40"/>
      <c r="E37" s="32"/>
      <c r="F37" s="32"/>
      <c r="G37" s="32"/>
      <c r="H37" s="41">
        <f>SUM(E37:G37)</f>
        <v>0</v>
      </c>
      <c r="I37" s="54">
        <v>29.4</v>
      </c>
      <c r="J37" s="54"/>
      <c r="K37" s="54"/>
      <c r="L37" s="54">
        <v>19.200000000000003</v>
      </c>
      <c r="M37" s="54"/>
      <c r="N37" s="55">
        <v>57.6</v>
      </c>
      <c r="O37" s="69"/>
      <c r="P37" s="54">
        <v>46.400000000000006</v>
      </c>
      <c r="Q37" s="41">
        <f>SUM(I37:P37)</f>
        <v>152.60000000000002</v>
      </c>
      <c r="R37" s="58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2">
        <f>SUM(R37:AH37)</f>
        <v>0</v>
      </c>
      <c r="AJ37" s="43" t="s">
        <v>42</v>
      </c>
      <c r="AK37" s="43" t="s">
        <v>42</v>
      </c>
      <c r="AL37" s="43" t="s">
        <v>42</v>
      </c>
      <c r="AM37" s="43" t="s">
        <v>42</v>
      </c>
      <c r="AN37" s="43" t="s">
        <v>42</v>
      </c>
      <c r="AO37" s="43" t="s">
        <v>42</v>
      </c>
      <c r="AP37" s="43" t="s">
        <v>42</v>
      </c>
      <c r="AQ37" s="43" t="s">
        <v>42</v>
      </c>
      <c r="AR37" s="42">
        <f>SUM(AJ37:AQ37)</f>
        <v>0</v>
      </c>
      <c r="AS37" s="38" t="s">
        <v>42</v>
      </c>
      <c r="AT37" s="38" t="s">
        <v>42</v>
      </c>
      <c r="AU37" s="38" t="s">
        <v>42</v>
      </c>
      <c r="AV37" s="38" t="s">
        <v>42</v>
      </c>
      <c r="AW37" s="38" t="s">
        <v>42</v>
      </c>
      <c r="AX37" s="38" t="s">
        <v>42</v>
      </c>
      <c r="AY37" s="38" t="s">
        <v>42</v>
      </c>
      <c r="AZ37" s="38" t="s">
        <v>42</v>
      </c>
      <c r="BA37" s="38" t="s">
        <v>42</v>
      </c>
      <c r="BB37" s="38" t="s">
        <v>42</v>
      </c>
      <c r="BC37" s="38" t="s">
        <v>42</v>
      </c>
      <c r="BD37" s="38" t="s">
        <v>42</v>
      </c>
      <c r="BE37" s="38" t="s">
        <v>42</v>
      </c>
      <c r="BF37" s="38" t="s">
        <v>42</v>
      </c>
      <c r="BG37" s="38" t="s">
        <v>42</v>
      </c>
      <c r="BH37" s="38" t="s">
        <v>42</v>
      </c>
      <c r="BI37" s="38" t="s">
        <v>42</v>
      </c>
      <c r="BJ37" s="42">
        <f>SUM(AS37:BI37)</f>
        <v>0</v>
      </c>
      <c r="BK37" s="47" t="s">
        <v>42</v>
      </c>
      <c r="BL37" s="47" t="s">
        <v>42</v>
      </c>
      <c r="BM37" s="47" t="s">
        <v>42</v>
      </c>
      <c r="BN37" s="47" t="s">
        <v>42</v>
      </c>
      <c r="BO37" s="47" t="s">
        <v>42</v>
      </c>
      <c r="BP37" s="47" t="s">
        <v>42</v>
      </c>
      <c r="BQ37" s="47" t="s">
        <v>42</v>
      </c>
      <c r="BR37" s="47" t="s">
        <v>42</v>
      </c>
      <c r="BS37" s="42">
        <f t="shared" si="14"/>
        <v>0</v>
      </c>
      <c r="BT37" s="40"/>
      <c r="BU37" s="32"/>
      <c r="BV37" s="32"/>
      <c r="BW37" s="32"/>
      <c r="BX37" s="3"/>
      <c r="BY37" s="3"/>
      <c r="BZ37" s="32" t="s">
        <v>42</v>
      </c>
      <c r="CA37" s="32" t="s">
        <v>42</v>
      </c>
      <c r="CB37" s="44"/>
      <c r="CC37" s="32"/>
      <c r="CD37" s="97"/>
      <c r="CE37" s="83">
        <f t="shared" si="17"/>
        <v>0</v>
      </c>
    </row>
    <row r="38" spans="1:83" x14ac:dyDescent="0.3">
      <c r="A38" s="2">
        <f t="shared" si="15"/>
        <v>35</v>
      </c>
      <c r="B38" s="49" t="s">
        <v>90</v>
      </c>
      <c r="C38" s="42">
        <f t="shared" si="16"/>
        <v>122.00000000000001</v>
      </c>
      <c r="D38" s="40"/>
      <c r="E38" s="32"/>
      <c r="F38" s="32"/>
      <c r="G38" s="32"/>
      <c r="H38" s="41">
        <f>SUM(E38:G38)</f>
        <v>0</v>
      </c>
      <c r="I38" s="54">
        <v>16.799999999999997</v>
      </c>
      <c r="J38" s="54"/>
      <c r="K38" s="54">
        <v>22.400000000000002</v>
      </c>
      <c r="L38" s="54">
        <v>38.400000000000006</v>
      </c>
      <c r="M38" s="54"/>
      <c r="N38" s="55">
        <v>25.2</v>
      </c>
      <c r="O38" s="69"/>
      <c r="P38" s="54">
        <v>19.200000000000003</v>
      </c>
      <c r="Q38" s="41">
        <f>SUM(I38:P38)</f>
        <v>122.00000000000001</v>
      </c>
      <c r="R38" s="58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2">
        <f>SUM(R38:AH38)</f>
        <v>0</v>
      </c>
      <c r="AJ38" s="43" t="s">
        <v>42</v>
      </c>
      <c r="AK38" s="43" t="s">
        <v>42</v>
      </c>
      <c r="AL38" s="43" t="s">
        <v>42</v>
      </c>
      <c r="AM38" s="43" t="s">
        <v>42</v>
      </c>
      <c r="AN38" s="43" t="s">
        <v>42</v>
      </c>
      <c r="AO38" s="43" t="s">
        <v>42</v>
      </c>
      <c r="AP38" s="43" t="s">
        <v>42</v>
      </c>
      <c r="AQ38" s="43" t="s">
        <v>42</v>
      </c>
      <c r="AR38" s="42">
        <f>SUM(AJ38:AQ38)</f>
        <v>0</v>
      </c>
      <c r="AS38" s="38" t="s">
        <v>42</v>
      </c>
      <c r="AT38" s="38" t="s">
        <v>42</v>
      </c>
      <c r="AU38" s="38" t="s">
        <v>42</v>
      </c>
      <c r="AV38" s="38" t="s">
        <v>42</v>
      </c>
      <c r="AW38" s="38" t="s">
        <v>42</v>
      </c>
      <c r="AX38" s="38" t="s">
        <v>42</v>
      </c>
      <c r="AY38" s="38" t="s">
        <v>42</v>
      </c>
      <c r="AZ38" s="38" t="s">
        <v>42</v>
      </c>
      <c r="BA38" s="38" t="s">
        <v>42</v>
      </c>
      <c r="BB38" s="38" t="s">
        <v>42</v>
      </c>
      <c r="BC38" s="38" t="s">
        <v>42</v>
      </c>
      <c r="BD38" s="38" t="s">
        <v>42</v>
      </c>
      <c r="BE38" s="38" t="s">
        <v>42</v>
      </c>
      <c r="BF38" s="38" t="s">
        <v>42</v>
      </c>
      <c r="BG38" s="38" t="s">
        <v>42</v>
      </c>
      <c r="BH38" s="38" t="s">
        <v>42</v>
      </c>
      <c r="BI38" s="38" t="s">
        <v>42</v>
      </c>
      <c r="BJ38" s="42">
        <f>SUM(AS38:BI38)</f>
        <v>0</v>
      </c>
      <c r="BK38" s="47" t="s">
        <v>42</v>
      </c>
      <c r="BL38" s="47" t="s">
        <v>42</v>
      </c>
      <c r="BM38" s="47" t="s">
        <v>42</v>
      </c>
      <c r="BN38" s="47" t="s">
        <v>42</v>
      </c>
      <c r="BO38" s="47" t="s">
        <v>42</v>
      </c>
      <c r="BP38" s="47" t="s">
        <v>42</v>
      </c>
      <c r="BQ38" s="47" t="s">
        <v>42</v>
      </c>
      <c r="BR38" s="47" t="s">
        <v>42</v>
      </c>
      <c r="BS38" s="42">
        <f t="shared" si="14"/>
        <v>0</v>
      </c>
      <c r="BT38" s="45"/>
      <c r="BU38" s="32"/>
      <c r="BV38" s="32"/>
      <c r="BW38" s="32"/>
      <c r="BX38" s="3"/>
      <c r="BY38" s="3"/>
      <c r="BZ38" s="32" t="s">
        <v>42</v>
      </c>
      <c r="CA38" s="32" t="s">
        <v>42</v>
      </c>
      <c r="CB38" s="44"/>
      <c r="CC38" s="32"/>
      <c r="CD38" s="97"/>
      <c r="CE38" s="83">
        <f t="shared" si="17"/>
        <v>0</v>
      </c>
    </row>
    <row r="39" spans="1:83" ht="15.6" x14ac:dyDescent="0.3">
      <c r="A39" s="2">
        <f t="shared" si="15"/>
        <v>36</v>
      </c>
      <c r="B39" s="66" t="s">
        <v>208</v>
      </c>
      <c r="C39" s="42">
        <f t="shared" si="16"/>
        <v>109.80000000000001</v>
      </c>
      <c r="D39" s="40"/>
      <c r="E39" s="32"/>
      <c r="F39" s="32"/>
      <c r="G39" s="32"/>
      <c r="H39" s="8"/>
      <c r="I39" s="54"/>
      <c r="J39" s="54"/>
      <c r="K39" s="54"/>
      <c r="L39" s="54"/>
      <c r="M39" s="54"/>
      <c r="N39" s="55"/>
      <c r="O39" s="69"/>
      <c r="P39" s="54" t="s">
        <v>42</v>
      </c>
      <c r="Q39" s="41"/>
      <c r="R39" s="40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7"/>
      <c r="AJ39" s="32"/>
      <c r="AK39" s="32"/>
      <c r="AL39" s="32"/>
      <c r="AM39" s="32"/>
      <c r="AN39" s="32"/>
      <c r="AO39" s="32"/>
      <c r="AP39" s="32"/>
      <c r="AQ39" s="32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47">
        <v>0</v>
      </c>
      <c r="BL39" s="47">
        <v>26.4</v>
      </c>
      <c r="BM39" s="47">
        <v>21</v>
      </c>
      <c r="BN39" s="47">
        <v>0</v>
      </c>
      <c r="BO39" s="47">
        <v>24</v>
      </c>
      <c r="BP39" s="47">
        <v>18</v>
      </c>
      <c r="BQ39" s="47">
        <v>0</v>
      </c>
      <c r="BR39" s="47">
        <v>20.399999999999999</v>
      </c>
      <c r="BS39" s="42">
        <f t="shared" si="14"/>
        <v>109.80000000000001</v>
      </c>
      <c r="BT39" s="40"/>
      <c r="BU39" s="32"/>
      <c r="BV39" s="32"/>
      <c r="BW39" s="32"/>
      <c r="BX39" s="3"/>
      <c r="BY39" s="3"/>
      <c r="BZ39" s="32" t="s">
        <v>42</v>
      </c>
      <c r="CA39" s="32" t="s">
        <v>42</v>
      </c>
      <c r="CB39" s="44"/>
      <c r="CC39" s="32"/>
      <c r="CD39" s="97"/>
      <c r="CE39" s="83">
        <f t="shared" si="17"/>
        <v>0</v>
      </c>
    </row>
    <row r="40" spans="1:83" x14ac:dyDescent="0.3">
      <c r="A40" s="2">
        <f t="shared" si="15"/>
        <v>37</v>
      </c>
      <c r="B40" s="49" t="s">
        <v>97</v>
      </c>
      <c r="C40" s="42">
        <f t="shared" si="16"/>
        <v>104.60000000000001</v>
      </c>
      <c r="D40" s="40"/>
      <c r="E40" s="32"/>
      <c r="F40" s="32"/>
      <c r="G40" s="32"/>
      <c r="H40" s="41">
        <f>SUM(E40:G40)</f>
        <v>0</v>
      </c>
      <c r="I40" s="54">
        <v>5.6</v>
      </c>
      <c r="J40" s="54"/>
      <c r="K40" s="54"/>
      <c r="L40" s="54">
        <v>25.6</v>
      </c>
      <c r="M40" s="54"/>
      <c r="N40" s="55">
        <v>12.6</v>
      </c>
      <c r="O40" s="69">
        <v>28.8</v>
      </c>
      <c r="P40" s="54">
        <v>32</v>
      </c>
      <c r="Q40" s="41">
        <f>SUM(I40:P40)</f>
        <v>104.60000000000001</v>
      </c>
      <c r="R40" s="58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2">
        <f>SUM(R40:AH40)</f>
        <v>0</v>
      </c>
      <c r="AJ40" s="43" t="s">
        <v>42</v>
      </c>
      <c r="AK40" s="43" t="s">
        <v>42</v>
      </c>
      <c r="AL40" s="43" t="s">
        <v>42</v>
      </c>
      <c r="AM40" s="43" t="s">
        <v>42</v>
      </c>
      <c r="AN40" s="43" t="s">
        <v>42</v>
      </c>
      <c r="AO40" s="43" t="s">
        <v>42</v>
      </c>
      <c r="AP40" s="43" t="s">
        <v>42</v>
      </c>
      <c r="AQ40" s="43" t="s">
        <v>42</v>
      </c>
      <c r="AR40" s="42">
        <f>SUM(AJ40:AQ40)</f>
        <v>0</v>
      </c>
      <c r="AS40" s="38" t="s">
        <v>42</v>
      </c>
      <c r="AT40" s="38" t="s">
        <v>42</v>
      </c>
      <c r="AU40" s="38" t="s">
        <v>42</v>
      </c>
      <c r="AV40" s="38" t="s">
        <v>42</v>
      </c>
      <c r="AW40" s="38" t="s">
        <v>42</v>
      </c>
      <c r="AX40" s="38" t="s">
        <v>42</v>
      </c>
      <c r="AY40" s="38" t="s">
        <v>42</v>
      </c>
      <c r="AZ40" s="38" t="s">
        <v>42</v>
      </c>
      <c r="BA40" s="38" t="s">
        <v>42</v>
      </c>
      <c r="BB40" s="38" t="s">
        <v>42</v>
      </c>
      <c r="BC40" s="38" t="s">
        <v>42</v>
      </c>
      <c r="BD40" s="38" t="s">
        <v>42</v>
      </c>
      <c r="BE40" s="38" t="s">
        <v>42</v>
      </c>
      <c r="BF40" s="38" t="s">
        <v>42</v>
      </c>
      <c r="BG40" s="38" t="s">
        <v>42</v>
      </c>
      <c r="BH40" s="38" t="s">
        <v>42</v>
      </c>
      <c r="BI40" s="38" t="s">
        <v>42</v>
      </c>
      <c r="BJ40" s="42">
        <f>SUM(AS40:BI40)</f>
        <v>0</v>
      </c>
      <c r="BK40" s="47" t="s">
        <v>42</v>
      </c>
      <c r="BL40" s="47" t="s">
        <v>42</v>
      </c>
      <c r="BM40" s="47" t="s">
        <v>42</v>
      </c>
      <c r="BN40" s="47" t="s">
        <v>42</v>
      </c>
      <c r="BO40" s="47" t="s">
        <v>42</v>
      </c>
      <c r="BP40" s="47" t="s">
        <v>42</v>
      </c>
      <c r="BQ40" s="47" t="s">
        <v>42</v>
      </c>
      <c r="BR40" s="47" t="s">
        <v>42</v>
      </c>
      <c r="BS40" s="42">
        <f t="shared" si="14"/>
        <v>0</v>
      </c>
      <c r="BT40" s="40"/>
      <c r="BU40" s="32"/>
      <c r="BV40" s="32"/>
      <c r="BW40" s="32"/>
      <c r="BX40" s="3"/>
      <c r="BY40" s="3"/>
      <c r="BZ40" s="32" t="s">
        <v>42</v>
      </c>
      <c r="CA40" s="32" t="s">
        <v>42</v>
      </c>
      <c r="CB40" s="44"/>
      <c r="CC40" s="32"/>
      <c r="CD40" s="97"/>
      <c r="CE40" s="83">
        <f t="shared" si="17"/>
        <v>0</v>
      </c>
    </row>
    <row r="41" spans="1:83" x14ac:dyDescent="0.3">
      <c r="A41" s="2">
        <f t="shared" si="15"/>
        <v>38</v>
      </c>
      <c r="B41" s="49" t="s">
        <v>111</v>
      </c>
      <c r="C41" s="42">
        <f t="shared" si="16"/>
        <v>103.8</v>
      </c>
      <c r="D41" s="40"/>
      <c r="E41" s="32"/>
      <c r="F41" s="32"/>
      <c r="G41" s="32"/>
      <c r="H41" s="41">
        <f>SUM(E41:G41)</f>
        <v>0</v>
      </c>
      <c r="I41" s="54"/>
      <c r="J41" s="54"/>
      <c r="K41" s="54"/>
      <c r="L41" s="54"/>
      <c r="M41" s="54"/>
      <c r="N41" s="55" t="s">
        <v>197</v>
      </c>
      <c r="O41" s="69"/>
      <c r="P41" s="54" t="s">
        <v>42</v>
      </c>
      <c r="Q41" s="41">
        <f>SUM(I41:P41)</f>
        <v>0</v>
      </c>
      <c r="R41" s="58"/>
      <c r="S41" s="44"/>
      <c r="T41" s="44"/>
      <c r="U41" s="44"/>
      <c r="V41" s="44"/>
      <c r="W41" s="44">
        <v>19.2</v>
      </c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2">
        <f>SUM(R41:AH41)</f>
        <v>19.2</v>
      </c>
      <c r="AJ41" s="43" t="s">
        <v>42</v>
      </c>
      <c r="AK41" s="43" t="s">
        <v>42</v>
      </c>
      <c r="AL41" s="43" t="s">
        <v>42</v>
      </c>
      <c r="AM41" s="43" t="s">
        <v>42</v>
      </c>
      <c r="AN41" s="43" t="s">
        <v>42</v>
      </c>
      <c r="AO41" s="43" t="s">
        <v>42</v>
      </c>
      <c r="AP41" s="43" t="s">
        <v>42</v>
      </c>
      <c r="AQ41" s="43" t="s">
        <v>42</v>
      </c>
      <c r="AR41" s="42">
        <f>SUM(AJ41:AQ41)</f>
        <v>0</v>
      </c>
      <c r="AS41" s="38" t="s">
        <v>42</v>
      </c>
      <c r="AT41" s="38" t="s">
        <v>42</v>
      </c>
      <c r="AU41" s="38" t="s">
        <v>42</v>
      </c>
      <c r="AV41" s="38" t="s">
        <v>42</v>
      </c>
      <c r="AW41" s="38" t="s">
        <v>42</v>
      </c>
      <c r="AX41" s="38" t="s">
        <v>42</v>
      </c>
      <c r="AY41" s="38" t="s">
        <v>42</v>
      </c>
      <c r="AZ41" s="38" t="s">
        <v>42</v>
      </c>
      <c r="BA41" s="38" t="s">
        <v>42</v>
      </c>
      <c r="BB41" s="38" t="s">
        <v>42</v>
      </c>
      <c r="BC41" s="38" t="s">
        <v>42</v>
      </c>
      <c r="BD41" s="38">
        <v>0</v>
      </c>
      <c r="BE41" s="38" t="s">
        <v>42</v>
      </c>
      <c r="BF41" s="38" t="s">
        <v>42</v>
      </c>
      <c r="BG41" s="38" t="s">
        <v>42</v>
      </c>
      <c r="BH41" s="38" t="s">
        <v>42</v>
      </c>
      <c r="BI41" s="38" t="s">
        <v>42</v>
      </c>
      <c r="BJ41" s="42">
        <f>SUM(AS41:BI41)</f>
        <v>0</v>
      </c>
      <c r="BK41" s="47">
        <v>0</v>
      </c>
      <c r="BL41" s="47">
        <v>0</v>
      </c>
      <c r="BM41" s="47">
        <v>21</v>
      </c>
      <c r="BN41" s="47">
        <v>0</v>
      </c>
      <c r="BO41" s="47">
        <v>20.399999999999999</v>
      </c>
      <c r="BP41" s="47">
        <v>19.2</v>
      </c>
      <c r="BQ41" s="47">
        <v>0</v>
      </c>
      <c r="BR41" s="47">
        <v>0</v>
      </c>
      <c r="BS41" s="42">
        <f t="shared" si="14"/>
        <v>60.599999999999994</v>
      </c>
      <c r="BT41" s="40"/>
      <c r="BU41" s="44"/>
      <c r="BV41" s="44"/>
      <c r="BW41" s="44"/>
      <c r="BX41" s="44"/>
      <c r="BY41" s="44"/>
      <c r="BZ41" s="44"/>
      <c r="CA41" s="44">
        <v>24</v>
      </c>
      <c r="CB41" s="44"/>
      <c r="CC41" s="44"/>
      <c r="CD41" s="97"/>
      <c r="CE41" s="83">
        <f t="shared" si="17"/>
        <v>24</v>
      </c>
    </row>
    <row r="42" spans="1:83" x14ac:dyDescent="0.3">
      <c r="A42" s="2">
        <f t="shared" si="15"/>
        <v>39</v>
      </c>
      <c r="B42" s="14" t="s">
        <v>237</v>
      </c>
      <c r="C42" s="42">
        <f t="shared" si="16"/>
        <v>103.19999999999999</v>
      </c>
      <c r="D42" s="45"/>
      <c r="E42" s="3"/>
      <c r="F42" s="3"/>
      <c r="G42" s="3"/>
      <c r="H42" s="3"/>
      <c r="I42" s="3"/>
      <c r="J42" s="3"/>
      <c r="K42" s="3"/>
      <c r="L42" s="3"/>
      <c r="M42" s="3"/>
      <c r="N42" s="3"/>
      <c r="O42" s="85"/>
      <c r="P42" s="3"/>
      <c r="Q42" s="3"/>
      <c r="R42" s="45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45"/>
      <c r="BU42" s="44"/>
      <c r="BV42" s="44"/>
      <c r="BW42" s="44"/>
      <c r="BX42" s="44"/>
      <c r="BY42" s="44">
        <v>43.199999999999996</v>
      </c>
      <c r="BZ42" s="44">
        <v>60</v>
      </c>
      <c r="CA42" s="44"/>
      <c r="CB42" s="44"/>
      <c r="CC42" s="44"/>
      <c r="CD42" s="97"/>
      <c r="CE42" s="83">
        <f t="shared" si="17"/>
        <v>103.19999999999999</v>
      </c>
    </row>
    <row r="43" spans="1:83" x14ac:dyDescent="0.3">
      <c r="A43" s="2">
        <f t="shared" si="15"/>
        <v>40</v>
      </c>
      <c r="B43" s="49" t="s">
        <v>235</v>
      </c>
      <c r="C43" s="42">
        <f t="shared" si="16"/>
        <v>97.2</v>
      </c>
      <c r="D43" s="40"/>
      <c r="E43" s="32"/>
      <c r="F43" s="32"/>
      <c r="G43" s="44"/>
      <c r="H43" s="41"/>
      <c r="I43" s="54"/>
      <c r="J43" s="54"/>
      <c r="K43" s="54"/>
      <c r="L43" s="54"/>
      <c r="M43" s="54"/>
      <c r="N43" s="55"/>
      <c r="O43" s="69"/>
      <c r="P43" s="54"/>
      <c r="Q43" s="41"/>
      <c r="R43" s="40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7"/>
      <c r="AJ43" s="32"/>
      <c r="AK43" s="32"/>
      <c r="AL43" s="32"/>
      <c r="AM43" s="32"/>
      <c r="AN43" s="32"/>
      <c r="AO43" s="32"/>
      <c r="AP43" s="32"/>
      <c r="AQ43" s="32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47"/>
      <c r="BL43" s="47"/>
      <c r="BM43" s="47"/>
      <c r="BN43" s="47"/>
      <c r="BO43" s="47"/>
      <c r="BP43" s="47"/>
      <c r="BQ43" s="47"/>
      <c r="BR43" s="47"/>
      <c r="BS43" s="42"/>
      <c r="BT43" s="40"/>
      <c r="BU43" s="44"/>
      <c r="BV43" s="44"/>
      <c r="BW43" s="44">
        <v>25.2</v>
      </c>
      <c r="BX43" s="44"/>
      <c r="BY43" s="44"/>
      <c r="BZ43" s="44">
        <v>18</v>
      </c>
      <c r="CA43" s="44">
        <v>31.2</v>
      </c>
      <c r="CB43" s="44">
        <v>22.8</v>
      </c>
      <c r="CC43" s="44"/>
      <c r="CD43" s="97"/>
      <c r="CE43" s="83">
        <f t="shared" si="17"/>
        <v>97.2</v>
      </c>
    </row>
    <row r="44" spans="1:83" x14ac:dyDescent="0.3">
      <c r="A44" s="2">
        <f t="shared" si="15"/>
        <v>41</v>
      </c>
      <c r="B44" s="49" t="s">
        <v>148</v>
      </c>
      <c r="C44" s="42">
        <f t="shared" si="16"/>
        <v>81.800000000000011</v>
      </c>
      <c r="D44" s="40"/>
      <c r="E44" s="32"/>
      <c r="F44" s="32"/>
      <c r="G44" s="32"/>
      <c r="H44" s="41">
        <f>SUM(E44:G44)</f>
        <v>0</v>
      </c>
      <c r="I44" s="54"/>
      <c r="J44" s="54"/>
      <c r="K44" s="54"/>
      <c r="L44" s="54">
        <v>51.2</v>
      </c>
      <c r="M44" s="54"/>
      <c r="N44" s="55">
        <v>30.6</v>
      </c>
      <c r="O44" s="69"/>
      <c r="P44" s="54" t="s">
        <v>42</v>
      </c>
      <c r="Q44" s="41">
        <f>SUM(I44:P44)</f>
        <v>81.800000000000011</v>
      </c>
      <c r="R44" s="40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42">
        <f>SUM(R44:AH44)</f>
        <v>0</v>
      </c>
      <c r="AJ44" s="32"/>
      <c r="AK44" s="32"/>
      <c r="AL44" s="32"/>
      <c r="AM44" s="32"/>
      <c r="AN44" s="32"/>
      <c r="AO44" s="32"/>
      <c r="AP44" s="32"/>
      <c r="AQ44" s="32"/>
      <c r="AR44" s="42">
        <f>SUM(AJ44:AQ44)</f>
        <v>0</v>
      </c>
      <c r="AS44" s="38" t="s">
        <v>42</v>
      </c>
      <c r="AT44" s="38" t="s">
        <v>42</v>
      </c>
      <c r="AU44" s="38" t="s">
        <v>42</v>
      </c>
      <c r="AV44" s="38" t="s">
        <v>42</v>
      </c>
      <c r="AW44" s="38" t="s">
        <v>42</v>
      </c>
      <c r="AX44" s="38" t="s">
        <v>42</v>
      </c>
      <c r="AY44" s="38" t="s">
        <v>42</v>
      </c>
      <c r="AZ44" s="38" t="s">
        <v>42</v>
      </c>
      <c r="BA44" s="38" t="s">
        <v>42</v>
      </c>
      <c r="BB44" s="38" t="s">
        <v>42</v>
      </c>
      <c r="BC44" s="38" t="s">
        <v>42</v>
      </c>
      <c r="BD44" s="38" t="s">
        <v>42</v>
      </c>
      <c r="BE44" s="38" t="s">
        <v>42</v>
      </c>
      <c r="BF44" s="38" t="s">
        <v>42</v>
      </c>
      <c r="BG44" s="38" t="s">
        <v>42</v>
      </c>
      <c r="BH44" s="38" t="s">
        <v>42</v>
      </c>
      <c r="BI44" s="38" t="s">
        <v>42</v>
      </c>
      <c r="BJ44" s="42">
        <f>SUM(AS44:BI44)</f>
        <v>0</v>
      </c>
      <c r="BK44" s="47" t="s">
        <v>42</v>
      </c>
      <c r="BL44" s="47" t="s">
        <v>42</v>
      </c>
      <c r="BM44" s="47" t="s">
        <v>42</v>
      </c>
      <c r="BN44" s="47" t="s">
        <v>42</v>
      </c>
      <c r="BO44" s="47" t="s">
        <v>42</v>
      </c>
      <c r="BP44" s="47" t="s">
        <v>42</v>
      </c>
      <c r="BQ44" s="47" t="s">
        <v>42</v>
      </c>
      <c r="BR44" s="47" t="s">
        <v>42</v>
      </c>
      <c r="BS44" s="42">
        <f t="shared" ref="BS44:BS52" si="18">SUM(BK44:BR44)</f>
        <v>0</v>
      </c>
      <c r="BT44" s="40"/>
      <c r="BU44" s="32"/>
      <c r="BV44" s="32"/>
      <c r="BW44" s="32"/>
      <c r="BX44" s="3"/>
      <c r="BY44" s="3"/>
      <c r="BZ44" s="32" t="s">
        <v>42</v>
      </c>
      <c r="CA44" s="32" t="s">
        <v>42</v>
      </c>
      <c r="CB44" s="44"/>
      <c r="CC44" s="32"/>
      <c r="CD44" s="97"/>
      <c r="CE44" s="83">
        <f t="shared" si="17"/>
        <v>0</v>
      </c>
    </row>
    <row r="45" spans="1:83" ht="15.6" x14ac:dyDescent="0.3">
      <c r="A45" s="2">
        <f t="shared" si="15"/>
        <v>42</v>
      </c>
      <c r="B45" s="66" t="s">
        <v>209</v>
      </c>
      <c r="C45" s="42">
        <f t="shared" si="16"/>
        <v>80.399999999999991</v>
      </c>
      <c r="D45" s="40"/>
      <c r="E45" s="32"/>
      <c r="F45" s="32"/>
      <c r="G45" s="32"/>
      <c r="H45" s="8"/>
      <c r="I45" s="54"/>
      <c r="J45" s="54"/>
      <c r="K45" s="54"/>
      <c r="L45" s="54"/>
      <c r="M45" s="54"/>
      <c r="N45" s="55"/>
      <c r="O45" s="69"/>
      <c r="P45" s="54" t="s">
        <v>42</v>
      </c>
      <c r="Q45" s="41"/>
      <c r="R45" s="40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7"/>
      <c r="AJ45" s="32"/>
      <c r="AK45" s="32"/>
      <c r="AL45" s="32"/>
      <c r="AM45" s="32"/>
      <c r="AN45" s="32"/>
      <c r="AO45" s="32"/>
      <c r="AP45" s="32"/>
      <c r="AQ45" s="32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47">
        <v>21.599999999999998</v>
      </c>
      <c r="BL45" s="47">
        <v>0</v>
      </c>
      <c r="BM45" s="47">
        <v>0</v>
      </c>
      <c r="BN45" s="47">
        <v>0</v>
      </c>
      <c r="BO45" s="47">
        <v>19.2</v>
      </c>
      <c r="BP45" s="47">
        <v>20.399999999999999</v>
      </c>
      <c r="BQ45" s="47">
        <v>0</v>
      </c>
      <c r="BR45" s="47">
        <v>19.2</v>
      </c>
      <c r="BS45" s="42">
        <f t="shared" si="18"/>
        <v>80.399999999999991</v>
      </c>
      <c r="BT45" s="40"/>
      <c r="BU45" s="32"/>
      <c r="BV45" s="32"/>
      <c r="BW45" s="32"/>
      <c r="BX45" s="3"/>
      <c r="BY45" s="3"/>
      <c r="BZ45" s="32" t="s">
        <v>42</v>
      </c>
      <c r="CA45" s="32" t="s">
        <v>42</v>
      </c>
      <c r="CB45" s="44"/>
      <c r="CC45" s="32"/>
      <c r="CD45" s="97"/>
      <c r="CE45" s="83">
        <f t="shared" si="17"/>
        <v>0</v>
      </c>
    </row>
    <row r="46" spans="1:83" x14ac:dyDescent="0.3">
      <c r="A46" s="2">
        <f t="shared" si="15"/>
        <v>43</v>
      </c>
      <c r="B46" s="49" t="s">
        <v>92</v>
      </c>
      <c r="C46" s="42">
        <f t="shared" si="16"/>
        <v>78.400000000000006</v>
      </c>
      <c r="D46" s="40"/>
      <c r="E46" s="32"/>
      <c r="F46" s="32"/>
      <c r="G46" s="32"/>
      <c r="H46" s="41">
        <f t="shared" ref="H46:H52" si="19">SUM(E46:G46)</f>
        <v>0</v>
      </c>
      <c r="I46" s="54">
        <v>12.6</v>
      </c>
      <c r="J46" s="54"/>
      <c r="K46" s="54">
        <v>24</v>
      </c>
      <c r="L46" s="54">
        <v>16</v>
      </c>
      <c r="M46" s="54"/>
      <c r="N46" s="55">
        <v>1.8</v>
      </c>
      <c r="O46" s="69"/>
      <c r="P46" s="54">
        <v>24</v>
      </c>
      <c r="Q46" s="41">
        <f t="shared" ref="Q46:Q52" si="20">SUM(I46:P46)</f>
        <v>78.400000000000006</v>
      </c>
      <c r="R46" s="58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2">
        <f t="shared" ref="AI46:AI52" si="21">SUM(R46:AH46)</f>
        <v>0</v>
      </c>
      <c r="AJ46" s="43" t="s">
        <v>42</v>
      </c>
      <c r="AK46" s="43" t="s">
        <v>42</v>
      </c>
      <c r="AL46" s="43" t="s">
        <v>42</v>
      </c>
      <c r="AM46" s="43" t="s">
        <v>42</v>
      </c>
      <c r="AN46" s="43" t="s">
        <v>42</v>
      </c>
      <c r="AO46" s="43" t="s">
        <v>42</v>
      </c>
      <c r="AP46" s="43" t="s">
        <v>42</v>
      </c>
      <c r="AQ46" s="43" t="s">
        <v>42</v>
      </c>
      <c r="AR46" s="42">
        <f t="shared" ref="AR46:AR52" si="22">SUM(AJ46:AQ46)</f>
        <v>0</v>
      </c>
      <c r="AS46" s="38" t="s">
        <v>42</v>
      </c>
      <c r="AT46" s="38" t="s">
        <v>42</v>
      </c>
      <c r="AU46" s="38" t="s">
        <v>42</v>
      </c>
      <c r="AV46" s="38" t="s">
        <v>42</v>
      </c>
      <c r="AW46" s="38" t="s">
        <v>42</v>
      </c>
      <c r="AX46" s="38" t="s">
        <v>42</v>
      </c>
      <c r="AY46" s="38" t="s">
        <v>42</v>
      </c>
      <c r="AZ46" s="38" t="s">
        <v>42</v>
      </c>
      <c r="BA46" s="38" t="s">
        <v>42</v>
      </c>
      <c r="BB46" s="38" t="s">
        <v>42</v>
      </c>
      <c r="BC46" s="38" t="s">
        <v>42</v>
      </c>
      <c r="BD46" s="38" t="s">
        <v>42</v>
      </c>
      <c r="BE46" s="38" t="s">
        <v>42</v>
      </c>
      <c r="BF46" s="38" t="s">
        <v>42</v>
      </c>
      <c r="BG46" s="38" t="s">
        <v>42</v>
      </c>
      <c r="BH46" s="38" t="s">
        <v>42</v>
      </c>
      <c r="BI46" s="38" t="s">
        <v>42</v>
      </c>
      <c r="BJ46" s="42">
        <f t="shared" ref="BJ46:BJ52" si="23">SUM(AS46:BI46)</f>
        <v>0</v>
      </c>
      <c r="BK46" s="47" t="s">
        <v>42</v>
      </c>
      <c r="BL46" s="47" t="s">
        <v>42</v>
      </c>
      <c r="BM46" s="47" t="s">
        <v>42</v>
      </c>
      <c r="BN46" s="47" t="s">
        <v>42</v>
      </c>
      <c r="BO46" s="47" t="s">
        <v>42</v>
      </c>
      <c r="BP46" s="47" t="s">
        <v>42</v>
      </c>
      <c r="BQ46" s="47" t="s">
        <v>42</v>
      </c>
      <c r="BR46" s="47" t="s">
        <v>42</v>
      </c>
      <c r="BS46" s="42">
        <f t="shared" si="18"/>
        <v>0</v>
      </c>
      <c r="BT46" s="46"/>
      <c r="BU46" s="32"/>
      <c r="BV46" s="32"/>
      <c r="BW46" s="32"/>
      <c r="BX46" s="3"/>
      <c r="BY46" s="3"/>
      <c r="BZ46" s="32" t="s">
        <v>42</v>
      </c>
      <c r="CA46" s="32" t="s">
        <v>42</v>
      </c>
      <c r="CB46" s="44"/>
      <c r="CC46" s="32"/>
      <c r="CD46" s="97"/>
      <c r="CE46" s="83">
        <f t="shared" si="17"/>
        <v>0</v>
      </c>
    </row>
    <row r="47" spans="1:83" x14ac:dyDescent="0.3">
      <c r="A47" s="2">
        <f t="shared" si="15"/>
        <v>44</v>
      </c>
      <c r="B47" s="62" t="s">
        <v>91</v>
      </c>
      <c r="C47" s="42">
        <f t="shared" si="16"/>
        <v>77.2</v>
      </c>
      <c r="D47" s="45"/>
      <c r="E47" s="32"/>
      <c r="F47" s="32"/>
      <c r="G47" s="32"/>
      <c r="H47" s="41">
        <f t="shared" si="19"/>
        <v>0</v>
      </c>
      <c r="I47" s="54">
        <v>15.399999999999999</v>
      </c>
      <c r="J47" s="54"/>
      <c r="K47" s="54"/>
      <c r="L47" s="54"/>
      <c r="M47" s="54"/>
      <c r="N47" s="55">
        <v>1.8</v>
      </c>
      <c r="O47" s="69"/>
      <c r="P47" s="54" t="s">
        <v>42</v>
      </c>
      <c r="Q47" s="41">
        <f t="shared" si="20"/>
        <v>17.2</v>
      </c>
      <c r="R47" s="58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2">
        <f t="shared" si="21"/>
        <v>0</v>
      </c>
      <c r="AJ47" s="43"/>
      <c r="AK47" s="43"/>
      <c r="AL47" s="43">
        <v>60</v>
      </c>
      <c r="AM47" s="43"/>
      <c r="AN47" s="43"/>
      <c r="AO47" s="43"/>
      <c r="AP47" s="43"/>
      <c r="AQ47" s="43"/>
      <c r="AR47" s="42">
        <f t="shared" si="22"/>
        <v>60</v>
      </c>
      <c r="AS47" s="38" t="s">
        <v>42</v>
      </c>
      <c r="AT47" s="38" t="s">
        <v>42</v>
      </c>
      <c r="AU47" s="38" t="s">
        <v>42</v>
      </c>
      <c r="AV47" s="38" t="s">
        <v>42</v>
      </c>
      <c r="AW47" s="38" t="s">
        <v>42</v>
      </c>
      <c r="AX47" s="38" t="s">
        <v>42</v>
      </c>
      <c r="AY47" s="38" t="s">
        <v>42</v>
      </c>
      <c r="AZ47" s="38" t="s">
        <v>42</v>
      </c>
      <c r="BA47" s="38" t="s">
        <v>42</v>
      </c>
      <c r="BB47" s="38" t="s">
        <v>42</v>
      </c>
      <c r="BC47" s="38" t="s">
        <v>42</v>
      </c>
      <c r="BD47" s="38" t="s">
        <v>42</v>
      </c>
      <c r="BE47" s="38" t="s">
        <v>42</v>
      </c>
      <c r="BF47" s="38" t="s">
        <v>42</v>
      </c>
      <c r="BG47" s="38" t="s">
        <v>42</v>
      </c>
      <c r="BH47" s="38" t="s">
        <v>42</v>
      </c>
      <c r="BI47" s="38" t="s">
        <v>42</v>
      </c>
      <c r="BJ47" s="42">
        <f t="shared" si="23"/>
        <v>0</v>
      </c>
      <c r="BK47" s="47" t="s">
        <v>42</v>
      </c>
      <c r="BL47" s="47" t="s">
        <v>42</v>
      </c>
      <c r="BM47" s="47" t="s">
        <v>42</v>
      </c>
      <c r="BN47" s="47" t="s">
        <v>42</v>
      </c>
      <c r="BO47" s="47" t="s">
        <v>42</v>
      </c>
      <c r="BP47" s="47" t="s">
        <v>42</v>
      </c>
      <c r="BQ47" s="47" t="s">
        <v>42</v>
      </c>
      <c r="BR47" s="47" t="s">
        <v>42</v>
      </c>
      <c r="BS47" s="42">
        <f t="shared" si="18"/>
        <v>0</v>
      </c>
      <c r="BT47" s="40"/>
      <c r="BU47" s="32"/>
      <c r="BV47" s="32"/>
      <c r="BW47" s="32"/>
      <c r="BX47" s="3"/>
      <c r="BY47" s="3"/>
      <c r="BZ47" s="32" t="s">
        <v>42</v>
      </c>
      <c r="CA47" s="32" t="s">
        <v>42</v>
      </c>
      <c r="CB47" s="44"/>
      <c r="CC47" s="32"/>
      <c r="CD47" s="97"/>
      <c r="CE47" s="83">
        <f t="shared" si="17"/>
        <v>0</v>
      </c>
    </row>
    <row r="48" spans="1:83" x14ac:dyDescent="0.3">
      <c r="A48" s="2">
        <f t="shared" si="15"/>
        <v>45</v>
      </c>
      <c r="B48" s="49" t="s">
        <v>85</v>
      </c>
      <c r="C48" s="42">
        <f t="shared" si="16"/>
        <v>73.599999999999994</v>
      </c>
      <c r="D48" s="40"/>
      <c r="E48" s="32"/>
      <c r="F48" s="32"/>
      <c r="G48" s="32"/>
      <c r="H48" s="41">
        <f t="shared" si="19"/>
        <v>0</v>
      </c>
      <c r="I48" s="54">
        <v>25.2</v>
      </c>
      <c r="J48" s="54"/>
      <c r="K48" s="54"/>
      <c r="L48" s="54">
        <v>30.400000000000002</v>
      </c>
      <c r="M48" s="54"/>
      <c r="N48" s="55">
        <v>18</v>
      </c>
      <c r="O48" s="69"/>
      <c r="P48" s="54" t="s">
        <v>42</v>
      </c>
      <c r="Q48" s="41">
        <f t="shared" si="20"/>
        <v>73.599999999999994</v>
      </c>
      <c r="R48" s="58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2">
        <f t="shared" si="21"/>
        <v>0</v>
      </c>
      <c r="AJ48" s="43" t="s">
        <v>42</v>
      </c>
      <c r="AK48" s="43" t="s">
        <v>42</v>
      </c>
      <c r="AL48" s="43" t="s">
        <v>42</v>
      </c>
      <c r="AM48" s="43" t="s">
        <v>42</v>
      </c>
      <c r="AN48" s="43" t="s">
        <v>42</v>
      </c>
      <c r="AO48" s="43" t="s">
        <v>42</v>
      </c>
      <c r="AP48" s="43" t="s">
        <v>42</v>
      </c>
      <c r="AQ48" s="43" t="s">
        <v>42</v>
      </c>
      <c r="AR48" s="42">
        <f t="shared" si="22"/>
        <v>0</v>
      </c>
      <c r="AS48" s="38" t="s">
        <v>42</v>
      </c>
      <c r="AT48" s="38" t="s">
        <v>42</v>
      </c>
      <c r="AU48" s="38" t="s">
        <v>42</v>
      </c>
      <c r="AV48" s="38" t="s">
        <v>42</v>
      </c>
      <c r="AW48" s="38" t="s">
        <v>42</v>
      </c>
      <c r="AX48" s="38" t="s">
        <v>42</v>
      </c>
      <c r="AY48" s="38" t="s">
        <v>42</v>
      </c>
      <c r="AZ48" s="38" t="s">
        <v>42</v>
      </c>
      <c r="BA48" s="38" t="s">
        <v>42</v>
      </c>
      <c r="BB48" s="38" t="s">
        <v>42</v>
      </c>
      <c r="BC48" s="38" t="s">
        <v>42</v>
      </c>
      <c r="BD48" s="38" t="s">
        <v>42</v>
      </c>
      <c r="BE48" s="38" t="s">
        <v>42</v>
      </c>
      <c r="BF48" s="38" t="s">
        <v>42</v>
      </c>
      <c r="BG48" s="38" t="s">
        <v>42</v>
      </c>
      <c r="BH48" s="38" t="s">
        <v>42</v>
      </c>
      <c r="BI48" s="38" t="s">
        <v>42</v>
      </c>
      <c r="BJ48" s="42">
        <f t="shared" si="23"/>
        <v>0</v>
      </c>
      <c r="BK48" s="47" t="s">
        <v>42</v>
      </c>
      <c r="BL48" s="47" t="s">
        <v>42</v>
      </c>
      <c r="BM48" s="47" t="s">
        <v>42</v>
      </c>
      <c r="BN48" s="47" t="s">
        <v>42</v>
      </c>
      <c r="BO48" s="47" t="s">
        <v>42</v>
      </c>
      <c r="BP48" s="47" t="s">
        <v>42</v>
      </c>
      <c r="BQ48" s="47" t="s">
        <v>42</v>
      </c>
      <c r="BR48" s="47" t="s">
        <v>42</v>
      </c>
      <c r="BS48" s="42">
        <f t="shared" si="18"/>
        <v>0</v>
      </c>
      <c r="BT48" s="40"/>
      <c r="BU48" s="32"/>
      <c r="BV48" s="32"/>
      <c r="BW48" s="32"/>
      <c r="BX48" s="3"/>
      <c r="BY48" s="3"/>
      <c r="BZ48" s="32" t="s">
        <v>42</v>
      </c>
      <c r="CA48" s="32" t="s">
        <v>42</v>
      </c>
      <c r="CB48" s="44"/>
      <c r="CC48" s="32"/>
      <c r="CD48" s="97"/>
      <c r="CE48" s="83">
        <f t="shared" si="17"/>
        <v>0</v>
      </c>
    </row>
    <row r="49" spans="1:83" x14ac:dyDescent="0.3">
      <c r="A49" s="2">
        <f t="shared" si="15"/>
        <v>46</v>
      </c>
      <c r="B49" s="49" t="s">
        <v>84</v>
      </c>
      <c r="C49" s="42">
        <f t="shared" si="16"/>
        <v>69.8</v>
      </c>
      <c r="D49" s="40"/>
      <c r="E49" s="32"/>
      <c r="F49" s="32"/>
      <c r="G49" s="32"/>
      <c r="H49" s="41">
        <f t="shared" si="19"/>
        <v>0</v>
      </c>
      <c r="I49" s="54">
        <v>26.599999999999998</v>
      </c>
      <c r="J49" s="54"/>
      <c r="K49" s="54">
        <v>28.8</v>
      </c>
      <c r="L49" s="54">
        <v>14.4</v>
      </c>
      <c r="M49" s="54"/>
      <c r="N49" s="55" t="s">
        <v>197</v>
      </c>
      <c r="O49" s="69"/>
      <c r="P49" s="54" t="s">
        <v>42</v>
      </c>
      <c r="Q49" s="41">
        <f t="shared" si="20"/>
        <v>69.8</v>
      </c>
      <c r="R49" s="58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2">
        <f t="shared" si="21"/>
        <v>0</v>
      </c>
      <c r="AJ49" s="43" t="s">
        <v>42</v>
      </c>
      <c r="AK49" s="43" t="s">
        <v>42</v>
      </c>
      <c r="AL49" s="43" t="s">
        <v>42</v>
      </c>
      <c r="AM49" s="43" t="s">
        <v>42</v>
      </c>
      <c r="AN49" s="43" t="s">
        <v>42</v>
      </c>
      <c r="AO49" s="43" t="s">
        <v>42</v>
      </c>
      <c r="AP49" s="43" t="s">
        <v>42</v>
      </c>
      <c r="AQ49" s="43" t="s">
        <v>42</v>
      </c>
      <c r="AR49" s="42">
        <f t="shared" si="22"/>
        <v>0</v>
      </c>
      <c r="AS49" s="38" t="s">
        <v>42</v>
      </c>
      <c r="AT49" s="38" t="s">
        <v>42</v>
      </c>
      <c r="AU49" s="38" t="s">
        <v>42</v>
      </c>
      <c r="AV49" s="38" t="s">
        <v>42</v>
      </c>
      <c r="AW49" s="38" t="s">
        <v>42</v>
      </c>
      <c r="AX49" s="38" t="s">
        <v>42</v>
      </c>
      <c r="AY49" s="38" t="s">
        <v>42</v>
      </c>
      <c r="AZ49" s="38" t="s">
        <v>42</v>
      </c>
      <c r="BA49" s="38" t="s">
        <v>42</v>
      </c>
      <c r="BB49" s="38" t="s">
        <v>42</v>
      </c>
      <c r="BC49" s="38" t="s">
        <v>42</v>
      </c>
      <c r="BD49" s="38" t="s">
        <v>42</v>
      </c>
      <c r="BE49" s="38" t="s">
        <v>42</v>
      </c>
      <c r="BF49" s="38" t="s">
        <v>42</v>
      </c>
      <c r="BG49" s="38" t="s">
        <v>42</v>
      </c>
      <c r="BH49" s="38" t="s">
        <v>42</v>
      </c>
      <c r="BI49" s="38" t="s">
        <v>42</v>
      </c>
      <c r="BJ49" s="42">
        <f t="shared" si="23"/>
        <v>0</v>
      </c>
      <c r="BK49" s="47" t="s">
        <v>42</v>
      </c>
      <c r="BL49" s="47" t="s">
        <v>42</v>
      </c>
      <c r="BM49" s="47" t="s">
        <v>42</v>
      </c>
      <c r="BN49" s="47" t="s">
        <v>42</v>
      </c>
      <c r="BO49" s="47" t="s">
        <v>42</v>
      </c>
      <c r="BP49" s="47" t="s">
        <v>42</v>
      </c>
      <c r="BQ49" s="47" t="s">
        <v>42</v>
      </c>
      <c r="BR49" s="47" t="s">
        <v>42</v>
      </c>
      <c r="BS49" s="42">
        <f t="shared" si="18"/>
        <v>0</v>
      </c>
      <c r="BT49" s="40"/>
      <c r="BU49" s="32"/>
      <c r="BV49" s="32"/>
      <c r="BW49" s="32"/>
      <c r="BX49" s="3"/>
      <c r="BY49" s="3"/>
      <c r="BZ49" s="32" t="s">
        <v>42</v>
      </c>
      <c r="CA49" s="32" t="s">
        <v>42</v>
      </c>
      <c r="CB49" s="44"/>
      <c r="CC49" s="32"/>
      <c r="CD49" s="97"/>
      <c r="CE49" s="83">
        <f t="shared" si="17"/>
        <v>0</v>
      </c>
    </row>
    <row r="50" spans="1:83" x14ac:dyDescent="0.3">
      <c r="A50" s="2">
        <f t="shared" si="15"/>
        <v>47</v>
      </c>
      <c r="B50" s="49" t="s">
        <v>169</v>
      </c>
      <c r="C50" s="42">
        <f t="shared" si="16"/>
        <v>65.8</v>
      </c>
      <c r="D50" s="40"/>
      <c r="E50" s="32"/>
      <c r="F50" s="32"/>
      <c r="G50" s="32"/>
      <c r="H50" s="41">
        <f t="shared" si="19"/>
        <v>0</v>
      </c>
      <c r="I50" s="54"/>
      <c r="J50" s="54"/>
      <c r="K50" s="54"/>
      <c r="L50" s="54"/>
      <c r="M50" s="54"/>
      <c r="N50" s="55" t="s">
        <v>197</v>
      </c>
      <c r="O50" s="69"/>
      <c r="P50" s="54" t="s">
        <v>42</v>
      </c>
      <c r="Q50" s="41">
        <f t="shared" si="20"/>
        <v>0</v>
      </c>
      <c r="R50" s="40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42">
        <f t="shared" si="21"/>
        <v>0</v>
      </c>
      <c r="AJ50" s="32"/>
      <c r="AK50" s="32"/>
      <c r="AL50" s="32"/>
      <c r="AM50" s="32"/>
      <c r="AN50" s="32"/>
      <c r="AO50" s="32"/>
      <c r="AP50" s="32"/>
      <c r="AQ50" s="32"/>
      <c r="AR50" s="42">
        <f t="shared" si="22"/>
        <v>0</v>
      </c>
      <c r="AS50" s="38" t="s">
        <v>42</v>
      </c>
      <c r="AT50" s="38">
        <v>13.2</v>
      </c>
      <c r="AU50" s="38">
        <v>22.8</v>
      </c>
      <c r="AV50" s="38" t="s">
        <v>42</v>
      </c>
      <c r="AW50" s="38" t="s">
        <v>42</v>
      </c>
      <c r="AX50" s="38" t="s">
        <v>42</v>
      </c>
      <c r="AY50" s="38" t="s">
        <v>42</v>
      </c>
      <c r="AZ50" s="38" t="s">
        <v>42</v>
      </c>
      <c r="BA50" s="38">
        <v>14.399999999999999</v>
      </c>
      <c r="BB50" s="38" t="s">
        <v>42</v>
      </c>
      <c r="BC50" s="38" t="s">
        <v>42</v>
      </c>
      <c r="BD50" s="38">
        <v>0</v>
      </c>
      <c r="BE50" s="38" t="s">
        <v>42</v>
      </c>
      <c r="BF50" s="38" t="s">
        <v>42</v>
      </c>
      <c r="BG50" s="38" t="s">
        <v>42</v>
      </c>
      <c r="BH50" s="38">
        <v>15.399999999999999</v>
      </c>
      <c r="BI50" s="38" t="s">
        <v>42</v>
      </c>
      <c r="BJ50" s="42">
        <f t="shared" si="23"/>
        <v>65.8</v>
      </c>
      <c r="BK50" s="47" t="s">
        <v>42</v>
      </c>
      <c r="BL50" s="47" t="s">
        <v>42</v>
      </c>
      <c r="BM50" s="47" t="s">
        <v>42</v>
      </c>
      <c r="BN50" s="47" t="s">
        <v>42</v>
      </c>
      <c r="BO50" s="47" t="s">
        <v>42</v>
      </c>
      <c r="BP50" s="47" t="s">
        <v>42</v>
      </c>
      <c r="BQ50" s="47" t="s">
        <v>42</v>
      </c>
      <c r="BR50" s="47" t="s">
        <v>42</v>
      </c>
      <c r="BS50" s="42">
        <f t="shared" si="18"/>
        <v>0</v>
      </c>
      <c r="BT50" s="40"/>
      <c r="BU50" s="32"/>
      <c r="BV50" s="32"/>
      <c r="BW50" s="32"/>
      <c r="BX50" s="3"/>
      <c r="BY50" s="3"/>
      <c r="BZ50" s="32" t="s">
        <v>42</v>
      </c>
      <c r="CA50" s="32" t="s">
        <v>42</v>
      </c>
      <c r="CB50" s="44"/>
      <c r="CC50" s="32"/>
      <c r="CD50" s="97"/>
      <c r="CE50" s="83">
        <f t="shared" si="17"/>
        <v>0</v>
      </c>
    </row>
    <row r="51" spans="1:83" x14ac:dyDescent="0.3">
      <c r="A51" s="2">
        <f t="shared" si="15"/>
        <v>48</v>
      </c>
      <c r="B51" s="49" t="s">
        <v>127</v>
      </c>
      <c r="C51" s="42">
        <f t="shared" si="16"/>
        <v>63.8</v>
      </c>
      <c r="D51" s="40"/>
      <c r="E51" s="32">
        <v>18</v>
      </c>
      <c r="F51" s="32">
        <v>29</v>
      </c>
      <c r="G51" s="44">
        <v>16.8</v>
      </c>
      <c r="H51" s="41">
        <f t="shared" si="19"/>
        <v>63.8</v>
      </c>
      <c r="I51" s="54"/>
      <c r="J51" s="54"/>
      <c r="K51" s="54"/>
      <c r="L51" s="54"/>
      <c r="M51" s="54"/>
      <c r="N51" s="55" t="s">
        <v>197</v>
      </c>
      <c r="O51" s="69"/>
      <c r="P51" s="54" t="s">
        <v>42</v>
      </c>
      <c r="Q51" s="41">
        <f t="shared" si="20"/>
        <v>0</v>
      </c>
      <c r="R51" s="40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42">
        <f t="shared" si="21"/>
        <v>0</v>
      </c>
      <c r="AJ51" s="32"/>
      <c r="AK51" s="32"/>
      <c r="AL51" s="32"/>
      <c r="AM51" s="32"/>
      <c r="AN51" s="32"/>
      <c r="AO51" s="32"/>
      <c r="AP51" s="32"/>
      <c r="AQ51" s="32"/>
      <c r="AR51" s="42">
        <f t="shared" si="22"/>
        <v>0</v>
      </c>
      <c r="AS51" s="38" t="s">
        <v>42</v>
      </c>
      <c r="AT51" s="38" t="s">
        <v>42</v>
      </c>
      <c r="AU51" s="38" t="s">
        <v>42</v>
      </c>
      <c r="AV51" s="38" t="s">
        <v>42</v>
      </c>
      <c r="AW51" s="38" t="s">
        <v>42</v>
      </c>
      <c r="AX51" s="38" t="s">
        <v>42</v>
      </c>
      <c r="AY51" s="38" t="s">
        <v>42</v>
      </c>
      <c r="AZ51" s="38" t="s">
        <v>42</v>
      </c>
      <c r="BA51" s="38" t="s">
        <v>42</v>
      </c>
      <c r="BB51" s="38" t="s">
        <v>42</v>
      </c>
      <c r="BC51" s="38" t="s">
        <v>42</v>
      </c>
      <c r="BD51" s="38" t="s">
        <v>42</v>
      </c>
      <c r="BE51" s="38" t="s">
        <v>42</v>
      </c>
      <c r="BF51" s="38" t="s">
        <v>42</v>
      </c>
      <c r="BG51" s="38" t="s">
        <v>42</v>
      </c>
      <c r="BH51" s="38" t="s">
        <v>42</v>
      </c>
      <c r="BI51" s="38" t="s">
        <v>42</v>
      </c>
      <c r="BJ51" s="42">
        <f t="shared" si="23"/>
        <v>0</v>
      </c>
      <c r="BK51" s="47" t="s">
        <v>42</v>
      </c>
      <c r="BL51" s="47" t="s">
        <v>42</v>
      </c>
      <c r="BM51" s="47" t="s">
        <v>42</v>
      </c>
      <c r="BN51" s="47" t="s">
        <v>42</v>
      </c>
      <c r="BO51" s="47" t="s">
        <v>42</v>
      </c>
      <c r="BP51" s="47" t="s">
        <v>42</v>
      </c>
      <c r="BQ51" s="47" t="s">
        <v>42</v>
      </c>
      <c r="BR51" s="47" t="s">
        <v>42</v>
      </c>
      <c r="BS51" s="42">
        <f t="shared" si="18"/>
        <v>0</v>
      </c>
      <c r="BT51" s="40"/>
      <c r="BU51" s="32"/>
      <c r="BV51" s="32"/>
      <c r="BW51" s="32"/>
      <c r="BX51" s="3"/>
      <c r="BY51" s="3"/>
      <c r="BZ51" s="32" t="s">
        <v>42</v>
      </c>
      <c r="CA51" s="32" t="s">
        <v>42</v>
      </c>
      <c r="CB51" s="44"/>
      <c r="CC51" s="32"/>
      <c r="CD51" s="97"/>
      <c r="CE51" s="83">
        <f t="shared" si="17"/>
        <v>0</v>
      </c>
    </row>
    <row r="52" spans="1:83" x14ac:dyDescent="0.3">
      <c r="A52" s="2">
        <f t="shared" si="15"/>
        <v>49</v>
      </c>
      <c r="B52" s="49" t="s">
        <v>124</v>
      </c>
      <c r="C52" s="42">
        <f t="shared" si="16"/>
        <v>63.2</v>
      </c>
      <c r="D52" s="45"/>
      <c r="E52" s="32">
        <v>31.2</v>
      </c>
      <c r="F52" s="32">
        <v>32</v>
      </c>
      <c r="G52" s="32"/>
      <c r="H52" s="41">
        <f t="shared" si="19"/>
        <v>63.2</v>
      </c>
      <c r="I52" s="54"/>
      <c r="J52" s="54"/>
      <c r="K52" s="54"/>
      <c r="L52" s="54"/>
      <c r="M52" s="54"/>
      <c r="N52" s="55" t="s">
        <v>197</v>
      </c>
      <c r="O52" s="69"/>
      <c r="P52" s="54" t="s">
        <v>42</v>
      </c>
      <c r="Q52" s="41">
        <f t="shared" si="20"/>
        <v>0</v>
      </c>
      <c r="R52" s="40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42">
        <f t="shared" si="21"/>
        <v>0</v>
      </c>
      <c r="AJ52" s="32"/>
      <c r="AK52" s="32"/>
      <c r="AL52" s="32"/>
      <c r="AM52" s="32"/>
      <c r="AN52" s="32"/>
      <c r="AO52" s="32"/>
      <c r="AP52" s="32"/>
      <c r="AQ52" s="32"/>
      <c r="AR52" s="42">
        <f t="shared" si="22"/>
        <v>0</v>
      </c>
      <c r="AS52" s="38" t="s">
        <v>42</v>
      </c>
      <c r="AT52" s="38" t="s">
        <v>42</v>
      </c>
      <c r="AU52" s="38" t="s">
        <v>42</v>
      </c>
      <c r="AV52" s="38" t="s">
        <v>42</v>
      </c>
      <c r="AW52" s="38" t="s">
        <v>42</v>
      </c>
      <c r="AX52" s="38" t="s">
        <v>42</v>
      </c>
      <c r="AY52" s="38" t="s">
        <v>42</v>
      </c>
      <c r="AZ52" s="38" t="s">
        <v>42</v>
      </c>
      <c r="BA52" s="38" t="s">
        <v>42</v>
      </c>
      <c r="BB52" s="38" t="s">
        <v>42</v>
      </c>
      <c r="BC52" s="38" t="s">
        <v>42</v>
      </c>
      <c r="BD52" s="38" t="s">
        <v>42</v>
      </c>
      <c r="BE52" s="38" t="s">
        <v>42</v>
      </c>
      <c r="BF52" s="38" t="s">
        <v>42</v>
      </c>
      <c r="BG52" s="38" t="s">
        <v>42</v>
      </c>
      <c r="BH52" s="38" t="s">
        <v>42</v>
      </c>
      <c r="BI52" s="38" t="s">
        <v>42</v>
      </c>
      <c r="BJ52" s="42">
        <f t="shared" si="23"/>
        <v>0</v>
      </c>
      <c r="BK52" s="47" t="s">
        <v>42</v>
      </c>
      <c r="BL52" s="47" t="s">
        <v>42</v>
      </c>
      <c r="BM52" s="47" t="s">
        <v>42</v>
      </c>
      <c r="BN52" s="47" t="s">
        <v>42</v>
      </c>
      <c r="BO52" s="47" t="s">
        <v>42</v>
      </c>
      <c r="BP52" s="47" t="s">
        <v>42</v>
      </c>
      <c r="BQ52" s="47" t="s">
        <v>42</v>
      </c>
      <c r="BR52" s="47" t="s">
        <v>42</v>
      </c>
      <c r="BS52" s="42">
        <f t="shared" si="18"/>
        <v>0</v>
      </c>
      <c r="BT52" s="40"/>
      <c r="BU52" s="32"/>
      <c r="BV52" s="32"/>
      <c r="BW52" s="32"/>
      <c r="BX52" s="3"/>
      <c r="BY52" s="3"/>
      <c r="BZ52" s="32" t="s">
        <v>42</v>
      </c>
      <c r="CA52" s="32" t="s">
        <v>42</v>
      </c>
      <c r="CB52" s="44"/>
      <c r="CC52" s="32"/>
      <c r="CD52" s="97"/>
      <c r="CE52" s="83">
        <f t="shared" si="17"/>
        <v>0</v>
      </c>
    </row>
    <row r="53" spans="1:83" x14ac:dyDescent="0.3">
      <c r="A53" s="2">
        <f t="shared" si="15"/>
        <v>50</v>
      </c>
      <c r="B53" s="49" t="s">
        <v>250</v>
      </c>
      <c r="C53" s="42">
        <f t="shared" si="16"/>
        <v>60</v>
      </c>
      <c r="D53" s="16"/>
      <c r="E53" s="32"/>
      <c r="F53" s="32"/>
      <c r="G53" s="44"/>
      <c r="H53" s="41"/>
      <c r="I53" s="54"/>
      <c r="J53" s="54"/>
      <c r="K53" s="54"/>
      <c r="L53" s="54"/>
      <c r="M53" s="54"/>
      <c r="N53" s="55"/>
      <c r="O53" s="69"/>
      <c r="P53" s="54"/>
      <c r="Q53" s="41"/>
      <c r="R53" s="40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7"/>
      <c r="AJ53" s="32"/>
      <c r="AK53" s="32"/>
      <c r="AL53" s="32"/>
      <c r="AM53" s="32"/>
      <c r="AN53" s="32"/>
      <c r="AO53" s="32"/>
      <c r="AP53" s="32"/>
      <c r="AQ53" s="32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47"/>
      <c r="BL53" s="47"/>
      <c r="BM53" s="47"/>
      <c r="BN53" s="47"/>
      <c r="BO53" s="47"/>
      <c r="BP53" s="47"/>
      <c r="BQ53" s="47"/>
      <c r="BR53" s="47"/>
      <c r="BS53" s="42"/>
      <c r="BT53" s="40"/>
      <c r="BU53" s="44"/>
      <c r="BV53" s="44"/>
      <c r="BW53" s="44">
        <v>60</v>
      </c>
      <c r="BX53" s="44"/>
      <c r="BY53" s="44"/>
      <c r="BZ53" s="44"/>
      <c r="CA53" s="44"/>
      <c r="CB53" s="44"/>
      <c r="CC53" s="44"/>
      <c r="CD53" s="97"/>
      <c r="CE53" s="83">
        <f t="shared" si="17"/>
        <v>60</v>
      </c>
    </row>
    <row r="54" spans="1:83" x14ac:dyDescent="0.3">
      <c r="A54" s="2">
        <f t="shared" si="15"/>
        <v>50</v>
      </c>
      <c r="B54" s="49" t="s">
        <v>172</v>
      </c>
      <c r="C54" s="42">
        <f t="shared" si="16"/>
        <v>60</v>
      </c>
      <c r="D54" s="16"/>
      <c r="E54" s="32">
        <v>60</v>
      </c>
      <c r="F54" s="32"/>
      <c r="G54" s="32"/>
      <c r="H54" s="41">
        <f t="shared" ref="H54:H60" si="24">SUM(E54:G54)</f>
        <v>60</v>
      </c>
      <c r="I54" s="54"/>
      <c r="J54" s="54"/>
      <c r="K54" s="54"/>
      <c r="L54" s="54"/>
      <c r="M54" s="54"/>
      <c r="N54" s="55" t="s">
        <v>197</v>
      </c>
      <c r="O54" s="69"/>
      <c r="P54" s="54" t="s">
        <v>42</v>
      </c>
      <c r="Q54" s="41">
        <f t="shared" ref="Q54:Q59" si="25">SUM(I54:P54)</f>
        <v>0</v>
      </c>
      <c r="R54" s="40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42">
        <f t="shared" ref="AI54:AI59" si="26">SUM(R54:AH54)</f>
        <v>0</v>
      </c>
      <c r="AJ54" s="32"/>
      <c r="AK54" s="32"/>
      <c r="AL54" s="32"/>
      <c r="AM54" s="32"/>
      <c r="AN54" s="32"/>
      <c r="AO54" s="32"/>
      <c r="AP54" s="32"/>
      <c r="AQ54" s="32"/>
      <c r="AR54" s="42">
        <f t="shared" ref="AR54:AR59" si="27">SUM(AJ54:AQ54)</f>
        <v>0</v>
      </c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42">
        <f t="shared" ref="BJ54:BJ59" si="28">SUM(AS54:BI54)</f>
        <v>0</v>
      </c>
      <c r="BK54" s="47" t="s">
        <v>42</v>
      </c>
      <c r="BL54" s="47" t="s">
        <v>42</v>
      </c>
      <c r="BM54" s="47" t="s">
        <v>42</v>
      </c>
      <c r="BN54" s="47" t="s">
        <v>42</v>
      </c>
      <c r="BO54" s="47" t="s">
        <v>42</v>
      </c>
      <c r="BP54" s="47" t="s">
        <v>42</v>
      </c>
      <c r="BQ54" s="47" t="s">
        <v>42</v>
      </c>
      <c r="BR54" s="47" t="s">
        <v>42</v>
      </c>
      <c r="BS54" s="42">
        <f t="shared" ref="BS54:BS59" si="29">SUM(BK54:BR54)</f>
        <v>0</v>
      </c>
      <c r="BT54" s="40"/>
      <c r="BU54" s="32"/>
      <c r="BV54" s="32"/>
      <c r="BW54" s="32"/>
      <c r="BX54" s="3"/>
      <c r="BY54" s="3"/>
      <c r="BZ54" s="32" t="s">
        <v>42</v>
      </c>
      <c r="CA54" s="32" t="s">
        <v>42</v>
      </c>
      <c r="CB54" s="44"/>
      <c r="CC54" s="32"/>
      <c r="CD54" s="97"/>
      <c r="CE54" s="83">
        <f t="shared" si="17"/>
        <v>0</v>
      </c>
    </row>
    <row r="55" spans="1:83" x14ac:dyDescent="0.3">
      <c r="A55" s="2">
        <f t="shared" si="15"/>
        <v>52</v>
      </c>
      <c r="B55" s="14" t="s">
        <v>73</v>
      </c>
      <c r="C55" s="42">
        <f t="shared" si="16"/>
        <v>58.8</v>
      </c>
      <c r="D55" s="16"/>
      <c r="E55" s="4"/>
      <c r="F55" s="4"/>
      <c r="G55" s="32"/>
      <c r="H55" s="41">
        <f t="shared" si="24"/>
        <v>0</v>
      </c>
      <c r="I55" s="54"/>
      <c r="J55" s="54">
        <v>24</v>
      </c>
      <c r="K55" s="54"/>
      <c r="L55" s="54"/>
      <c r="M55" s="54"/>
      <c r="N55" s="55" t="s">
        <v>197</v>
      </c>
      <c r="O55" s="69">
        <v>34.799999999999997</v>
      </c>
      <c r="P55" s="54" t="s">
        <v>42</v>
      </c>
      <c r="Q55" s="41">
        <f t="shared" si="25"/>
        <v>58.8</v>
      </c>
      <c r="R55" s="58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2">
        <f t="shared" si="26"/>
        <v>0</v>
      </c>
      <c r="AJ55" s="43" t="s">
        <v>42</v>
      </c>
      <c r="AK55" s="43" t="s">
        <v>42</v>
      </c>
      <c r="AL55" s="43" t="s">
        <v>42</v>
      </c>
      <c r="AM55" s="43" t="s">
        <v>42</v>
      </c>
      <c r="AN55" s="43" t="s">
        <v>42</v>
      </c>
      <c r="AO55" s="43" t="s">
        <v>42</v>
      </c>
      <c r="AP55" s="43" t="s">
        <v>42</v>
      </c>
      <c r="AQ55" s="43" t="s">
        <v>42</v>
      </c>
      <c r="AR55" s="42">
        <f t="shared" si="27"/>
        <v>0</v>
      </c>
      <c r="AS55" s="38" t="s">
        <v>42</v>
      </c>
      <c r="AT55" s="38" t="s">
        <v>42</v>
      </c>
      <c r="AU55" s="38" t="s">
        <v>42</v>
      </c>
      <c r="AV55" s="38" t="s">
        <v>42</v>
      </c>
      <c r="AW55" s="38" t="s">
        <v>42</v>
      </c>
      <c r="AX55" s="38" t="s">
        <v>42</v>
      </c>
      <c r="AY55" s="38" t="s">
        <v>42</v>
      </c>
      <c r="AZ55" s="38" t="s">
        <v>42</v>
      </c>
      <c r="BA55" s="38" t="s">
        <v>42</v>
      </c>
      <c r="BB55" s="38" t="s">
        <v>42</v>
      </c>
      <c r="BC55" s="38" t="s">
        <v>42</v>
      </c>
      <c r="BD55" s="38" t="s">
        <v>42</v>
      </c>
      <c r="BE55" s="38" t="s">
        <v>42</v>
      </c>
      <c r="BF55" s="38" t="s">
        <v>42</v>
      </c>
      <c r="BG55" s="38" t="s">
        <v>42</v>
      </c>
      <c r="BH55" s="38" t="s">
        <v>42</v>
      </c>
      <c r="BI55" s="38" t="s">
        <v>42</v>
      </c>
      <c r="BJ55" s="42">
        <f t="shared" si="28"/>
        <v>0</v>
      </c>
      <c r="BK55" s="47" t="s">
        <v>42</v>
      </c>
      <c r="BL55" s="47" t="s">
        <v>42</v>
      </c>
      <c r="BM55" s="47" t="s">
        <v>42</v>
      </c>
      <c r="BN55" s="47" t="s">
        <v>42</v>
      </c>
      <c r="BO55" s="47" t="s">
        <v>42</v>
      </c>
      <c r="BP55" s="47" t="s">
        <v>42</v>
      </c>
      <c r="BQ55" s="47" t="s">
        <v>42</v>
      </c>
      <c r="BR55" s="47" t="s">
        <v>42</v>
      </c>
      <c r="BS55" s="42">
        <f t="shared" si="29"/>
        <v>0</v>
      </c>
      <c r="BT55" s="40"/>
      <c r="BU55" s="32"/>
      <c r="BV55" s="32"/>
      <c r="BW55" s="32"/>
      <c r="BX55" s="3"/>
      <c r="BY55" s="3"/>
      <c r="BZ55" s="32" t="s">
        <v>42</v>
      </c>
      <c r="CA55" s="32" t="s">
        <v>42</v>
      </c>
      <c r="CB55" s="44"/>
      <c r="CC55" s="32"/>
      <c r="CD55" s="97"/>
      <c r="CE55" s="83">
        <f t="shared" si="17"/>
        <v>0</v>
      </c>
    </row>
    <row r="56" spans="1:83" x14ac:dyDescent="0.3">
      <c r="A56" s="2">
        <f t="shared" si="15"/>
        <v>53</v>
      </c>
      <c r="B56" s="49" t="s">
        <v>149</v>
      </c>
      <c r="C56" s="42">
        <f t="shared" si="16"/>
        <v>58.600000000000009</v>
      </c>
      <c r="D56" s="16"/>
      <c r="E56" s="4"/>
      <c r="F56" s="4"/>
      <c r="G56" s="32"/>
      <c r="H56" s="41">
        <f t="shared" si="24"/>
        <v>0</v>
      </c>
      <c r="I56" s="54"/>
      <c r="J56" s="54"/>
      <c r="K56" s="54"/>
      <c r="L56" s="54">
        <v>35.200000000000003</v>
      </c>
      <c r="M56" s="54"/>
      <c r="N56" s="55">
        <v>23.400000000000002</v>
      </c>
      <c r="O56" s="69"/>
      <c r="P56" s="54" t="s">
        <v>42</v>
      </c>
      <c r="Q56" s="41">
        <f t="shared" si="25"/>
        <v>58.600000000000009</v>
      </c>
      <c r="R56" s="40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"/>
      <c r="AH56" s="3"/>
      <c r="AI56" s="42">
        <f t="shared" si="26"/>
        <v>0</v>
      </c>
      <c r="AJ56" s="32"/>
      <c r="AK56" s="32"/>
      <c r="AL56" s="32"/>
      <c r="AM56" s="32"/>
      <c r="AN56" s="32"/>
      <c r="AO56" s="32"/>
      <c r="AP56" s="32"/>
      <c r="AQ56" s="32"/>
      <c r="AR56" s="42">
        <f t="shared" si="27"/>
        <v>0</v>
      </c>
      <c r="AS56" s="38" t="s">
        <v>42</v>
      </c>
      <c r="AT56" s="38" t="s">
        <v>42</v>
      </c>
      <c r="AU56" s="38" t="s">
        <v>42</v>
      </c>
      <c r="AV56" s="38" t="s">
        <v>42</v>
      </c>
      <c r="AW56" s="38" t="s">
        <v>42</v>
      </c>
      <c r="AX56" s="38" t="s">
        <v>42</v>
      </c>
      <c r="AY56" s="38" t="s">
        <v>42</v>
      </c>
      <c r="AZ56" s="38" t="s">
        <v>42</v>
      </c>
      <c r="BA56" s="38" t="s">
        <v>42</v>
      </c>
      <c r="BB56" s="38" t="s">
        <v>42</v>
      </c>
      <c r="BC56" s="38" t="s">
        <v>42</v>
      </c>
      <c r="BD56" s="38" t="s">
        <v>42</v>
      </c>
      <c r="BE56" s="38" t="s">
        <v>42</v>
      </c>
      <c r="BF56" s="38" t="s">
        <v>42</v>
      </c>
      <c r="BG56" s="38" t="s">
        <v>42</v>
      </c>
      <c r="BH56" s="38" t="s">
        <v>42</v>
      </c>
      <c r="BI56" s="38" t="s">
        <v>42</v>
      </c>
      <c r="BJ56" s="42">
        <f t="shared" si="28"/>
        <v>0</v>
      </c>
      <c r="BK56" s="47" t="s">
        <v>42</v>
      </c>
      <c r="BL56" s="47" t="s">
        <v>42</v>
      </c>
      <c r="BM56" s="47" t="s">
        <v>42</v>
      </c>
      <c r="BN56" s="47" t="s">
        <v>42</v>
      </c>
      <c r="BO56" s="47" t="s">
        <v>42</v>
      </c>
      <c r="BP56" s="47" t="s">
        <v>42</v>
      </c>
      <c r="BQ56" s="47" t="s">
        <v>42</v>
      </c>
      <c r="BR56" s="47" t="s">
        <v>42</v>
      </c>
      <c r="BS56" s="42">
        <f t="shared" si="29"/>
        <v>0</v>
      </c>
      <c r="BT56" s="45"/>
      <c r="BU56" s="32"/>
      <c r="BV56" s="32"/>
      <c r="BW56" s="32"/>
      <c r="BX56" s="3"/>
      <c r="BY56" s="3"/>
      <c r="BZ56" s="32" t="s">
        <v>42</v>
      </c>
      <c r="CA56" s="32" t="s">
        <v>42</v>
      </c>
      <c r="CB56" s="44"/>
      <c r="CC56" s="32"/>
      <c r="CD56" s="97"/>
      <c r="CE56" s="83">
        <f t="shared" si="17"/>
        <v>0</v>
      </c>
    </row>
    <row r="57" spans="1:83" x14ac:dyDescent="0.3">
      <c r="A57" s="2">
        <f t="shared" si="15"/>
        <v>54</v>
      </c>
      <c r="B57" s="49" t="s">
        <v>68</v>
      </c>
      <c r="C57" s="42">
        <f t="shared" si="16"/>
        <v>58.400000000000006</v>
      </c>
      <c r="D57" s="16"/>
      <c r="E57" s="4"/>
      <c r="F57" s="4"/>
      <c r="G57" s="32"/>
      <c r="H57" s="41">
        <f t="shared" si="24"/>
        <v>0</v>
      </c>
      <c r="I57" s="54"/>
      <c r="J57" s="54">
        <v>36</v>
      </c>
      <c r="K57" s="54"/>
      <c r="L57" s="54">
        <v>22.400000000000002</v>
      </c>
      <c r="M57" s="54"/>
      <c r="N57" s="55" t="s">
        <v>197</v>
      </c>
      <c r="O57" s="69"/>
      <c r="P57" s="54" t="s">
        <v>42</v>
      </c>
      <c r="Q57" s="41">
        <f t="shared" si="25"/>
        <v>58.400000000000006</v>
      </c>
      <c r="R57" s="58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2">
        <f t="shared" si="26"/>
        <v>0</v>
      </c>
      <c r="AJ57" s="43" t="s">
        <v>42</v>
      </c>
      <c r="AK57" s="43" t="s">
        <v>42</v>
      </c>
      <c r="AL57" s="43" t="s">
        <v>42</v>
      </c>
      <c r="AM57" s="43" t="s">
        <v>42</v>
      </c>
      <c r="AN57" s="43" t="s">
        <v>42</v>
      </c>
      <c r="AO57" s="43" t="s">
        <v>42</v>
      </c>
      <c r="AP57" s="43" t="s">
        <v>42</v>
      </c>
      <c r="AQ57" s="43" t="s">
        <v>42</v>
      </c>
      <c r="AR57" s="42">
        <f t="shared" si="27"/>
        <v>0</v>
      </c>
      <c r="AS57" s="38" t="s">
        <v>42</v>
      </c>
      <c r="AT57" s="38" t="s">
        <v>42</v>
      </c>
      <c r="AU57" s="38" t="s">
        <v>42</v>
      </c>
      <c r="AV57" s="38" t="s">
        <v>42</v>
      </c>
      <c r="AW57" s="38" t="s">
        <v>42</v>
      </c>
      <c r="AX57" s="38" t="s">
        <v>42</v>
      </c>
      <c r="AY57" s="38" t="s">
        <v>42</v>
      </c>
      <c r="AZ57" s="38" t="s">
        <v>42</v>
      </c>
      <c r="BA57" s="38" t="s">
        <v>42</v>
      </c>
      <c r="BB57" s="38" t="s">
        <v>42</v>
      </c>
      <c r="BC57" s="38" t="s">
        <v>42</v>
      </c>
      <c r="BD57" s="38" t="s">
        <v>42</v>
      </c>
      <c r="BE57" s="38" t="s">
        <v>42</v>
      </c>
      <c r="BF57" s="38" t="s">
        <v>42</v>
      </c>
      <c r="BG57" s="38" t="s">
        <v>42</v>
      </c>
      <c r="BH57" s="38" t="s">
        <v>42</v>
      </c>
      <c r="BI57" s="38" t="s">
        <v>42</v>
      </c>
      <c r="BJ57" s="42">
        <f t="shared" si="28"/>
        <v>0</v>
      </c>
      <c r="BK57" s="47" t="s">
        <v>42</v>
      </c>
      <c r="BL57" s="47" t="s">
        <v>42</v>
      </c>
      <c r="BM57" s="47" t="s">
        <v>42</v>
      </c>
      <c r="BN57" s="47" t="s">
        <v>42</v>
      </c>
      <c r="BO57" s="47" t="s">
        <v>42</v>
      </c>
      <c r="BP57" s="47" t="s">
        <v>42</v>
      </c>
      <c r="BQ57" s="47" t="s">
        <v>42</v>
      </c>
      <c r="BR57" s="47" t="s">
        <v>42</v>
      </c>
      <c r="BS57" s="42">
        <f t="shared" si="29"/>
        <v>0</v>
      </c>
      <c r="BT57" s="40"/>
      <c r="BU57" s="32"/>
      <c r="BV57" s="32"/>
      <c r="BW57" s="32"/>
      <c r="BX57" s="3"/>
      <c r="BY57" s="3"/>
      <c r="BZ57" s="32" t="s">
        <v>42</v>
      </c>
      <c r="CA57" s="32" t="s">
        <v>42</v>
      </c>
      <c r="CB57" s="44"/>
      <c r="CC57" s="32"/>
      <c r="CD57" s="97"/>
      <c r="CE57" s="83">
        <f t="shared" si="17"/>
        <v>0</v>
      </c>
    </row>
    <row r="58" spans="1:83" x14ac:dyDescent="0.3">
      <c r="A58" s="2">
        <f t="shared" si="15"/>
        <v>55</v>
      </c>
      <c r="B58" s="49" t="s">
        <v>88</v>
      </c>
      <c r="C58" s="42">
        <f t="shared" si="16"/>
        <v>57</v>
      </c>
      <c r="D58" s="16"/>
      <c r="E58" s="4"/>
      <c r="F58" s="4"/>
      <c r="G58" s="32"/>
      <c r="H58" s="41">
        <f t="shared" si="24"/>
        <v>0</v>
      </c>
      <c r="I58" s="54">
        <v>21</v>
      </c>
      <c r="J58" s="54"/>
      <c r="K58" s="54"/>
      <c r="L58" s="54"/>
      <c r="M58" s="54"/>
      <c r="N58" s="55">
        <v>36</v>
      </c>
      <c r="O58" s="69"/>
      <c r="P58" s="54" t="s">
        <v>42</v>
      </c>
      <c r="Q58" s="41">
        <f t="shared" si="25"/>
        <v>57</v>
      </c>
      <c r="R58" s="58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2">
        <f t="shared" si="26"/>
        <v>0</v>
      </c>
      <c r="AJ58" s="43" t="s">
        <v>42</v>
      </c>
      <c r="AK58" s="43" t="s">
        <v>42</v>
      </c>
      <c r="AL58" s="43" t="s">
        <v>42</v>
      </c>
      <c r="AM58" s="43" t="s">
        <v>42</v>
      </c>
      <c r="AN58" s="43" t="s">
        <v>42</v>
      </c>
      <c r="AO58" s="43" t="s">
        <v>42</v>
      </c>
      <c r="AP58" s="43" t="s">
        <v>42</v>
      </c>
      <c r="AQ58" s="43" t="s">
        <v>42</v>
      </c>
      <c r="AR58" s="42">
        <f t="shared" si="27"/>
        <v>0</v>
      </c>
      <c r="AS58" s="38" t="s">
        <v>42</v>
      </c>
      <c r="AT58" s="38" t="s">
        <v>42</v>
      </c>
      <c r="AU58" s="38" t="s">
        <v>42</v>
      </c>
      <c r="AV58" s="38" t="s">
        <v>42</v>
      </c>
      <c r="AW58" s="38" t="s">
        <v>42</v>
      </c>
      <c r="AX58" s="38" t="s">
        <v>42</v>
      </c>
      <c r="AY58" s="38" t="s">
        <v>42</v>
      </c>
      <c r="AZ58" s="38" t="s">
        <v>42</v>
      </c>
      <c r="BA58" s="38" t="s">
        <v>42</v>
      </c>
      <c r="BB58" s="38" t="s">
        <v>42</v>
      </c>
      <c r="BC58" s="38" t="s">
        <v>42</v>
      </c>
      <c r="BD58" s="38" t="s">
        <v>42</v>
      </c>
      <c r="BE58" s="38" t="s">
        <v>42</v>
      </c>
      <c r="BF58" s="38" t="s">
        <v>42</v>
      </c>
      <c r="BG58" s="38" t="s">
        <v>42</v>
      </c>
      <c r="BH58" s="38" t="s">
        <v>42</v>
      </c>
      <c r="BI58" s="38" t="s">
        <v>42</v>
      </c>
      <c r="BJ58" s="42">
        <f t="shared" si="28"/>
        <v>0</v>
      </c>
      <c r="BK58" s="47" t="s">
        <v>42</v>
      </c>
      <c r="BL58" s="47" t="s">
        <v>42</v>
      </c>
      <c r="BM58" s="47" t="s">
        <v>42</v>
      </c>
      <c r="BN58" s="47" t="s">
        <v>42</v>
      </c>
      <c r="BO58" s="47" t="s">
        <v>42</v>
      </c>
      <c r="BP58" s="47" t="s">
        <v>42</v>
      </c>
      <c r="BQ58" s="47" t="s">
        <v>42</v>
      </c>
      <c r="BR58" s="47" t="s">
        <v>42</v>
      </c>
      <c r="BS58" s="42">
        <f t="shared" si="29"/>
        <v>0</v>
      </c>
      <c r="BT58" s="40"/>
      <c r="BU58" s="32"/>
      <c r="BV58" s="32"/>
      <c r="BW58" s="32"/>
      <c r="BX58" s="3"/>
      <c r="BY58" s="3"/>
      <c r="BZ58" s="32" t="s">
        <v>42</v>
      </c>
      <c r="CA58" s="32" t="s">
        <v>42</v>
      </c>
      <c r="CB58" s="44"/>
      <c r="CC58" s="32"/>
      <c r="CD58" s="97"/>
      <c r="CE58" s="83">
        <f t="shared" si="17"/>
        <v>0</v>
      </c>
    </row>
    <row r="59" spans="1:83" x14ac:dyDescent="0.3">
      <c r="A59" s="2">
        <f t="shared" si="15"/>
        <v>56</v>
      </c>
      <c r="B59" s="49" t="s">
        <v>121</v>
      </c>
      <c r="C59" s="42">
        <f t="shared" si="16"/>
        <v>54</v>
      </c>
      <c r="D59" s="16"/>
      <c r="E59" s="4">
        <v>54</v>
      </c>
      <c r="F59" s="4"/>
      <c r="G59" s="32"/>
      <c r="H59" s="41">
        <f t="shared" si="24"/>
        <v>54</v>
      </c>
      <c r="I59" s="54"/>
      <c r="J59" s="54"/>
      <c r="K59" s="54"/>
      <c r="L59" s="54"/>
      <c r="M59" s="54"/>
      <c r="N59" s="55" t="s">
        <v>197</v>
      </c>
      <c r="O59" s="69"/>
      <c r="P59" s="54" t="s">
        <v>42</v>
      </c>
      <c r="Q59" s="41">
        <f t="shared" si="25"/>
        <v>0</v>
      </c>
      <c r="R59" s="40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42">
        <f t="shared" si="26"/>
        <v>0</v>
      </c>
      <c r="AJ59" s="32"/>
      <c r="AK59" s="32"/>
      <c r="AL59" s="32"/>
      <c r="AM59" s="32"/>
      <c r="AN59" s="32"/>
      <c r="AO59" s="32"/>
      <c r="AP59" s="32"/>
      <c r="AQ59" s="32"/>
      <c r="AR59" s="42">
        <f t="shared" si="27"/>
        <v>0</v>
      </c>
      <c r="AS59" s="38" t="s">
        <v>42</v>
      </c>
      <c r="AT59" s="38" t="s">
        <v>42</v>
      </c>
      <c r="AU59" s="38" t="s">
        <v>42</v>
      </c>
      <c r="AV59" s="38" t="s">
        <v>42</v>
      </c>
      <c r="AW59" s="38" t="s">
        <v>42</v>
      </c>
      <c r="AX59" s="38" t="s">
        <v>42</v>
      </c>
      <c r="AY59" s="38" t="s">
        <v>42</v>
      </c>
      <c r="AZ59" s="38" t="s">
        <v>42</v>
      </c>
      <c r="BA59" s="38" t="s">
        <v>42</v>
      </c>
      <c r="BB59" s="38" t="s">
        <v>42</v>
      </c>
      <c r="BC59" s="38" t="s">
        <v>42</v>
      </c>
      <c r="BD59" s="38" t="s">
        <v>42</v>
      </c>
      <c r="BE59" s="38" t="s">
        <v>42</v>
      </c>
      <c r="BF59" s="38" t="s">
        <v>42</v>
      </c>
      <c r="BG59" s="38" t="s">
        <v>42</v>
      </c>
      <c r="BH59" s="38" t="s">
        <v>42</v>
      </c>
      <c r="BI59" s="38" t="s">
        <v>42</v>
      </c>
      <c r="BJ59" s="42">
        <f t="shared" si="28"/>
        <v>0</v>
      </c>
      <c r="BK59" s="47" t="s">
        <v>42</v>
      </c>
      <c r="BL59" s="47" t="s">
        <v>42</v>
      </c>
      <c r="BM59" s="47" t="s">
        <v>42</v>
      </c>
      <c r="BN59" s="47" t="s">
        <v>42</v>
      </c>
      <c r="BO59" s="47" t="s">
        <v>42</v>
      </c>
      <c r="BP59" s="47" t="s">
        <v>42</v>
      </c>
      <c r="BQ59" s="47" t="s">
        <v>42</v>
      </c>
      <c r="BR59" s="47" t="s">
        <v>42</v>
      </c>
      <c r="BS59" s="42">
        <f t="shared" si="29"/>
        <v>0</v>
      </c>
      <c r="BT59" s="40"/>
      <c r="BU59" s="32"/>
      <c r="BV59" s="32"/>
      <c r="BW59" s="32"/>
      <c r="BX59" s="3"/>
      <c r="BY59" s="3"/>
      <c r="BZ59" s="32" t="s">
        <v>42</v>
      </c>
      <c r="CA59" s="32" t="s">
        <v>42</v>
      </c>
      <c r="CB59" s="44"/>
      <c r="CC59" s="32"/>
      <c r="CD59" s="97"/>
      <c r="CE59" s="83">
        <f t="shared" si="17"/>
        <v>0</v>
      </c>
    </row>
    <row r="60" spans="1:83" x14ac:dyDescent="0.3">
      <c r="A60" s="2">
        <f t="shared" si="15"/>
        <v>56</v>
      </c>
      <c r="B60" s="49" t="s">
        <v>211</v>
      </c>
      <c r="C60" s="42">
        <f t="shared" si="16"/>
        <v>54</v>
      </c>
      <c r="D60" s="16"/>
      <c r="E60" s="4"/>
      <c r="F60" s="4"/>
      <c r="G60" s="44">
        <v>54</v>
      </c>
      <c r="H60" s="41">
        <f t="shared" si="24"/>
        <v>54</v>
      </c>
      <c r="I60" s="54"/>
      <c r="J60" s="54"/>
      <c r="K60" s="54"/>
      <c r="L60" s="54"/>
      <c r="M60" s="54"/>
      <c r="N60" s="55"/>
      <c r="O60" s="69"/>
      <c r="P60" s="54" t="s">
        <v>42</v>
      </c>
      <c r="Q60" s="41"/>
      <c r="R60" s="40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7"/>
      <c r="AJ60" s="32"/>
      <c r="AK60" s="32"/>
      <c r="AL60" s="32"/>
      <c r="AM60" s="32"/>
      <c r="AN60" s="32"/>
      <c r="AO60" s="32"/>
      <c r="AP60" s="32"/>
      <c r="AQ60" s="32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32"/>
      <c r="BL60" s="32"/>
      <c r="BM60" s="32"/>
      <c r="BN60" s="32"/>
      <c r="BO60" s="32"/>
      <c r="BP60" s="32"/>
      <c r="BQ60" s="32"/>
      <c r="BR60" s="32"/>
      <c r="BS60" s="7"/>
      <c r="BT60" s="40"/>
      <c r="BU60" s="32"/>
      <c r="BV60" s="32"/>
      <c r="BW60" s="32"/>
      <c r="BX60" s="3"/>
      <c r="BY60" s="3"/>
      <c r="BZ60" s="32" t="s">
        <v>42</v>
      </c>
      <c r="CA60" s="32" t="s">
        <v>42</v>
      </c>
      <c r="CB60" s="44"/>
      <c r="CC60" s="32"/>
      <c r="CD60" s="97"/>
      <c r="CE60" s="83">
        <f t="shared" si="17"/>
        <v>0</v>
      </c>
    </row>
    <row r="61" spans="1:83" x14ac:dyDescent="0.3">
      <c r="A61" s="2">
        <f t="shared" si="15"/>
        <v>56</v>
      </c>
      <c r="B61" s="49" t="s">
        <v>225</v>
      </c>
      <c r="C61" s="42">
        <f t="shared" si="16"/>
        <v>54</v>
      </c>
      <c r="D61" s="16"/>
      <c r="E61" s="4"/>
      <c r="F61" s="4"/>
      <c r="G61" s="44"/>
      <c r="H61" s="41"/>
      <c r="I61" s="54"/>
      <c r="J61" s="54"/>
      <c r="K61" s="54"/>
      <c r="L61" s="54"/>
      <c r="M61" s="54"/>
      <c r="N61" s="55"/>
      <c r="O61" s="69">
        <v>54</v>
      </c>
      <c r="P61" s="55"/>
      <c r="Q61" s="41">
        <f>SUM(I61:P61)</f>
        <v>54</v>
      </c>
      <c r="R61" s="40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7"/>
      <c r="AJ61" s="32"/>
      <c r="AK61" s="32"/>
      <c r="AL61" s="32"/>
      <c r="AM61" s="32"/>
      <c r="AN61" s="32"/>
      <c r="AO61" s="32"/>
      <c r="AP61" s="32"/>
      <c r="AQ61" s="32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47"/>
      <c r="BL61" s="47"/>
      <c r="BM61" s="47"/>
      <c r="BN61" s="47"/>
      <c r="BO61" s="47"/>
      <c r="BP61" s="47"/>
      <c r="BQ61" s="47"/>
      <c r="BR61" s="47"/>
      <c r="BS61" s="42"/>
      <c r="BT61" s="40"/>
      <c r="BU61" s="32"/>
      <c r="BV61" s="32"/>
      <c r="BW61" s="32"/>
      <c r="BX61" s="3"/>
      <c r="BY61" s="3"/>
      <c r="BZ61" s="32" t="s">
        <v>42</v>
      </c>
      <c r="CA61" s="32" t="s">
        <v>42</v>
      </c>
      <c r="CB61" s="44"/>
      <c r="CC61" s="32"/>
      <c r="CD61" s="97"/>
      <c r="CE61" s="83">
        <f t="shared" si="17"/>
        <v>0</v>
      </c>
    </row>
    <row r="62" spans="1:83" x14ac:dyDescent="0.3">
      <c r="A62" s="2">
        <f t="shared" si="15"/>
        <v>59</v>
      </c>
      <c r="B62" s="49" t="s">
        <v>243</v>
      </c>
      <c r="C62" s="42">
        <f t="shared" si="16"/>
        <v>53.2</v>
      </c>
      <c r="D62" s="16"/>
      <c r="E62" s="32"/>
      <c r="F62" s="32"/>
      <c r="G62" s="44"/>
      <c r="H62" s="41"/>
      <c r="I62" s="54"/>
      <c r="J62" s="54"/>
      <c r="K62" s="54"/>
      <c r="L62" s="54"/>
      <c r="M62" s="54"/>
      <c r="N62" s="55"/>
      <c r="O62" s="69"/>
      <c r="P62" s="54">
        <v>11.200000000000001</v>
      </c>
      <c r="Q62" s="41">
        <f>SUM(I62:P62)</f>
        <v>11.200000000000001</v>
      </c>
      <c r="R62" s="40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7"/>
      <c r="AJ62" s="32"/>
      <c r="AK62" s="32"/>
      <c r="AL62" s="32"/>
      <c r="AM62" s="32"/>
      <c r="AN62" s="32"/>
      <c r="AO62" s="32"/>
      <c r="AP62" s="32"/>
      <c r="AQ62" s="32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47"/>
      <c r="BL62" s="47"/>
      <c r="BM62" s="47"/>
      <c r="BN62" s="47"/>
      <c r="BO62" s="47"/>
      <c r="BP62" s="47"/>
      <c r="BQ62" s="47"/>
      <c r="BR62" s="47"/>
      <c r="BS62" s="42"/>
      <c r="BT62" s="40"/>
      <c r="BU62" s="44"/>
      <c r="BV62" s="44"/>
      <c r="BW62" s="44"/>
      <c r="BX62" s="44"/>
      <c r="BY62" s="44">
        <v>22.8</v>
      </c>
      <c r="BZ62" s="44" t="s">
        <v>42</v>
      </c>
      <c r="CA62" s="44" t="s">
        <v>42</v>
      </c>
      <c r="CB62" s="44">
        <v>19.2</v>
      </c>
      <c r="CC62" s="44"/>
      <c r="CD62" s="97"/>
      <c r="CE62" s="83">
        <f t="shared" si="17"/>
        <v>42</v>
      </c>
    </row>
    <row r="63" spans="1:83" x14ac:dyDescent="0.3">
      <c r="A63" s="2">
        <f t="shared" si="15"/>
        <v>60</v>
      </c>
      <c r="B63" s="49" t="s">
        <v>239</v>
      </c>
      <c r="C63" s="42">
        <f t="shared" si="16"/>
        <v>52.8</v>
      </c>
      <c r="D63" s="16"/>
      <c r="E63" s="32"/>
      <c r="F63" s="32"/>
      <c r="G63" s="44"/>
      <c r="H63" s="41"/>
      <c r="I63" s="54"/>
      <c r="J63" s="54"/>
      <c r="K63" s="54"/>
      <c r="L63" s="54"/>
      <c r="M63" s="54"/>
      <c r="N63" s="55"/>
      <c r="O63" s="69"/>
      <c r="P63" s="54"/>
      <c r="Q63" s="41"/>
      <c r="R63" s="40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7"/>
      <c r="AJ63" s="32"/>
      <c r="AK63" s="32"/>
      <c r="AL63" s="32"/>
      <c r="AM63" s="32"/>
      <c r="AN63" s="32"/>
      <c r="AO63" s="32"/>
      <c r="AP63" s="32"/>
      <c r="AQ63" s="32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47"/>
      <c r="BL63" s="47"/>
      <c r="BM63" s="47"/>
      <c r="BN63" s="47"/>
      <c r="BO63" s="47"/>
      <c r="BP63" s="47"/>
      <c r="BQ63" s="47"/>
      <c r="BR63" s="47"/>
      <c r="BS63" s="42"/>
      <c r="BT63" s="40"/>
      <c r="BU63" s="44"/>
      <c r="BV63" s="44"/>
      <c r="BW63" s="44"/>
      <c r="BX63" s="44"/>
      <c r="BY63" s="44">
        <v>24</v>
      </c>
      <c r="BZ63" s="44"/>
      <c r="CA63" s="44"/>
      <c r="CB63" s="44">
        <v>28.799999999999997</v>
      </c>
      <c r="CC63" s="44"/>
      <c r="CD63" s="97"/>
      <c r="CE63" s="83">
        <f t="shared" si="17"/>
        <v>52.8</v>
      </c>
    </row>
    <row r="64" spans="1:83" ht="15.6" x14ac:dyDescent="0.3">
      <c r="A64" s="2">
        <f t="shared" si="15"/>
        <v>61</v>
      </c>
      <c r="B64" s="66" t="s">
        <v>210</v>
      </c>
      <c r="C64" s="42">
        <f t="shared" si="16"/>
        <v>50.4</v>
      </c>
      <c r="D64" s="16"/>
      <c r="E64" s="4"/>
      <c r="F64" s="4"/>
      <c r="G64" s="32"/>
      <c r="H64" s="8"/>
      <c r="I64" s="54"/>
      <c r="J64" s="54"/>
      <c r="K64" s="54"/>
      <c r="L64" s="54"/>
      <c r="M64" s="54"/>
      <c r="N64" s="55"/>
      <c r="O64" s="69"/>
      <c r="P64" s="54" t="s">
        <v>42</v>
      </c>
      <c r="Q64" s="41"/>
      <c r="R64" s="40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7"/>
      <c r="AJ64" s="32"/>
      <c r="AK64" s="32"/>
      <c r="AL64" s="32"/>
      <c r="AM64" s="32"/>
      <c r="AN64" s="32"/>
      <c r="AO64" s="32"/>
      <c r="AP64" s="32"/>
      <c r="AQ64" s="32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32"/>
      <c r="BK64" s="47">
        <v>0</v>
      </c>
      <c r="BL64" s="47">
        <v>0</v>
      </c>
      <c r="BM64" s="47">
        <v>0</v>
      </c>
      <c r="BN64" s="47">
        <v>0</v>
      </c>
      <c r="BO64" s="47">
        <v>0</v>
      </c>
      <c r="BP64" s="47">
        <v>0</v>
      </c>
      <c r="BQ64" s="47">
        <v>0</v>
      </c>
      <c r="BR64" s="47">
        <v>24</v>
      </c>
      <c r="BS64" s="42">
        <f>SUM(BK64:BR64)</f>
        <v>24</v>
      </c>
      <c r="BT64" s="40"/>
      <c r="BU64" s="44"/>
      <c r="BV64" s="44"/>
      <c r="BW64" s="44"/>
      <c r="BX64" s="44"/>
      <c r="BY64" s="44">
        <v>26.4</v>
      </c>
      <c r="BZ64" s="44" t="s">
        <v>42</v>
      </c>
      <c r="CA64" s="44" t="s">
        <v>42</v>
      </c>
      <c r="CB64" s="44"/>
      <c r="CC64" s="44"/>
      <c r="CD64" s="97"/>
      <c r="CE64" s="83">
        <f t="shared" si="17"/>
        <v>26.4</v>
      </c>
    </row>
    <row r="65" spans="1:83" x14ac:dyDescent="0.3">
      <c r="A65" s="2">
        <f t="shared" si="15"/>
        <v>62</v>
      </c>
      <c r="B65" s="49" t="s">
        <v>65</v>
      </c>
      <c r="C65" s="42">
        <f t="shared" si="16"/>
        <v>50</v>
      </c>
      <c r="D65" s="16">
        <v>50</v>
      </c>
      <c r="E65" s="4"/>
      <c r="F65" s="4"/>
      <c r="G65" s="32"/>
      <c r="H65" s="41">
        <f>SUM(E65:G65)</f>
        <v>0</v>
      </c>
      <c r="I65" s="54"/>
      <c r="J65" s="54"/>
      <c r="K65" s="54"/>
      <c r="L65" s="54"/>
      <c r="M65" s="54"/>
      <c r="N65" s="55" t="s">
        <v>197</v>
      </c>
      <c r="O65" s="69"/>
      <c r="P65" s="54" t="s">
        <v>42</v>
      </c>
      <c r="Q65" s="41">
        <f>SUM(I65:P65)</f>
        <v>0</v>
      </c>
      <c r="R65" s="58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2">
        <f>SUM(R65:AH65)</f>
        <v>0</v>
      </c>
      <c r="AJ65" s="43" t="s">
        <v>42</v>
      </c>
      <c r="AK65" s="43" t="s">
        <v>42</v>
      </c>
      <c r="AL65" s="43" t="s">
        <v>42</v>
      </c>
      <c r="AM65" s="43" t="s">
        <v>42</v>
      </c>
      <c r="AN65" s="43" t="s">
        <v>42</v>
      </c>
      <c r="AO65" s="43" t="s">
        <v>42</v>
      </c>
      <c r="AP65" s="43" t="s">
        <v>42</v>
      </c>
      <c r="AQ65" s="43" t="s">
        <v>42</v>
      </c>
      <c r="AR65" s="42">
        <f>SUM(AJ65:AQ65)</f>
        <v>0</v>
      </c>
      <c r="AS65" s="38" t="s">
        <v>42</v>
      </c>
      <c r="AT65" s="38" t="s">
        <v>42</v>
      </c>
      <c r="AU65" s="38" t="s">
        <v>42</v>
      </c>
      <c r="AV65" s="38" t="s">
        <v>42</v>
      </c>
      <c r="AW65" s="38" t="s">
        <v>42</v>
      </c>
      <c r="AX65" s="38" t="s">
        <v>42</v>
      </c>
      <c r="AY65" s="38" t="s">
        <v>42</v>
      </c>
      <c r="AZ65" s="38" t="s">
        <v>42</v>
      </c>
      <c r="BA65" s="38" t="s">
        <v>42</v>
      </c>
      <c r="BB65" s="38" t="s">
        <v>42</v>
      </c>
      <c r="BC65" s="38" t="s">
        <v>42</v>
      </c>
      <c r="BD65" s="38" t="s">
        <v>42</v>
      </c>
      <c r="BE65" s="38" t="s">
        <v>42</v>
      </c>
      <c r="BF65" s="38" t="s">
        <v>42</v>
      </c>
      <c r="BG65" s="38" t="s">
        <v>42</v>
      </c>
      <c r="BH65" s="38" t="s">
        <v>42</v>
      </c>
      <c r="BI65" s="38" t="s">
        <v>42</v>
      </c>
      <c r="BJ65" s="42">
        <f>SUM(AS65:BI65)</f>
        <v>0</v>
      </c>
      <c r="BK65" s="47" t="s">
        <v>42</v>
      </c>
      <c r="BL65" s="47" t="s">
        <v>42</v>
      </c>
      <c r="BM65" s="47" t="s">
        <v>42</v>
      </c>
      <c r="BN65" s="47" t="s">
        <v>42</v>
      </c>
      <c r="BO65" s="47" t="s">
        <v>42</v>
      </c>
      <c r="BP65" s="47" t="s">
        <v>42</v>
      </c>
      <c r="BQ65" s="47" t="s">
        <v>42</v>
      </c>
      <c r="BR65" s="47" t="s">
        <v>42</v>
      </c>
      <c r="BS65" s="42">
        <f>SUM(BK65:BR65)</f>
        <v>0</v>
      </c>
      <c r="BT65" s="40"/>
      <c r="BU65" s="32"/>
      <c r="BV65" s="32"/>
      <c r="BW65" s="32"/>
      <c r="BX65" s="3"/>
      <c r="BY65" s="3"/>
      <c r="BZ65" s="32" t="s">
        <v>42</v>
      </c>
      <c r="CA65" s="32" t="s">
        <v>42</v>
      </c>
      <c r="CB65" s="44"/>
      <c r="CC65" s="32"/>
      <c r="CD65" s="97"/>
      <c r="CE65" s="83">
        <f t="shared" si="17"/>
        <v>0</v>
      </c>
    </row>
    <row r="66" spans="1:83" x14ac:dyDescent="0.3">
      <c r="A66" s="2">
        <f t="shared" si="15"/>
        <v>63</v>
      </c>
      <c r="B66" s="49" t="s">
        <v>251</v>
      </c>
      <c r="C66" s="42">
        <f t="shared" si="16"/>
        <v>48</v>
      </c>
      <c r="D66" s="16"/>
      <c r="E66" s="4"/>
      <c r="F66" s="4"/>
      <c r="G66" s="44"/>
      <c r="H66" s="41"/>
      <c r="I66" s="54"/>
      <c r="J66" s="54"/>
      <c r="K66" s="54"/>
      <c r="L66" s="54"/>
      <c r="M66" s="54"/>
      <c r="N66" s="55"/>
      <c r="O66" s="69"/>
      <c r="P66" s="54"/>
      <c r="Q66" s="41"/>
      <c r="R66" s="40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7"/>
      <c r="AJ66" s="32"/>
      <c r="AK66" s="32"/>
      <c r="AL66" s="32"/>
      <c r="AM66" s="32"/>
      <c r="AN66" s="32"/>
      <c r="AO66" s="32"/>
      <c r="AP66" s="32"/>
      <c r="AQ66" s="32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47"/>
      <c r="BL66" s="47"/>
      <c r="BM66" s="47"/>
      <c r="BN66" s="47"/>
      <c r="BO66" s="47"/>
      <c r="BP66" s="47"/>
      <c r="BQ66" s="47"/>
      <c r="BR66" s="47"/>
      <c r="BS66" s="42"/>
      <c r="BT66" s="40"/>
      <c r="BU66" s="44"/>
      <c r="BV66" s="44"/>
      <c r="BW66" s="44">
        <v>48</v>
      </c>
      <c r="BX66" s="44"/>
      <c r="BY66" s="44"/>
      <c r="BZ66" s="44"/>
      <c r="CA66" s="44"/>
      <c r="CB66" s="44"/>
      <c r="CC66" s="44"/>
      <c r="CD66" s="97"/>
      <c r="CE66" s="83">
        <f t="shared" si="17"/>
        <v>48</v>
      </c>
    </row>
    <row r="67" spans="1:83" x14ac:dyDescent="0.3">
      <c r="A67" s="2">
        <f t="shared" si="15"/>
        <v>63</v>
      </c>
      <c r="B67" s="49" t="s">
        <v>122</v>
      </c>
      <c r="C67" s="42">
        <f t="shared" si="16"/>
        <v>48</v>
      </c>
      <c r="D67" s="16"/>
      <c r="E67" s="32">
        <v>48</v>
      </c>
      <c r="F67" s="4"/>
      <c r="G67" s="32"/>
      <c r="H67" s="41">
        <f>SUM(E67:G67)</f>
        <v>48</v>
      </c>
      <c r="I67" s="54"/>
      <c r="J67" s="54"/>
      <c r="K67" s="54"/>
      <c r="L67" s="54"/>
      <c r="M67" s="54"/>
      <c r="N67" s="55" t="s">
        <v>197</v>
      </c>
      <c r="O67" s="69"/>
      <c r="P67" s="54" t="s">
        <v>42</v>
      </c>
      <c r="Q67" s="41">
        <f>SUM(I67:P67)</f>
        <v>0</v>
      </c>
      <c r="R67" s="40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42">
        <f>SUM(R67:AH67)</f>
        <v>0</v>
      </c>
      <c r="AJ67" s="32"/>
      <c r="AK67" s="32"/>
      <c r="AL67" s="32"/>
      <c r="AM67" s="32"/>
      <c r="AN67" s="32"/>
      <c r="AO67" s="32"/>
      <c r="AP67" s="32"/>
      <c r="AQ67" s="32"/>
      <c r="AR67" s="42">
        <f>SUM(AJ67:AQ67)</f>
        <v>0</v>
      </c>
      <c r="AS67" s="38" t="s">
        <v>42</v>
      </c>
      <c r="AT67" s="38" t="s">
        <v>42</v>
      </c>
      <c r="AU67" s="38" t="s">
        <v>42</v>
      </c>
      <c r="AV67" s="38" t="s">
        <v>42</v>
      </c>
      <c r="AW67" s="38" t="s">
        <v>42</v>
      </c>
      <c r="AX67" s="38" t="s">
        <v>42</v>
      </c>
      <c r="AY67" s="38" t="s">
        <v>42</v>
      </c>
      <c r="AZ67" s="38" t="s">
        <v>42</v>
      </c>
      <c r="BA67" s="38" t="s">
        <v>42</v>
      </c>
      <c r="BB67" s="38" t="s">
        <v>42</v>
      </c>
      <c r="BC67" s="38" t="s">
        <v>42</v>
      </c>
      <c r="BD67" s="38" t="s">
        <v>42</v>
      </c>
      <c r="BE67" s="38" t="s">
        <v>42</v>
      </c>
      <c r="BF67" s="38" t="s">
        <v>42</v>
      </c>
      <c r="BG67" s="38" t="s">
        <v>42</v>
      </c>
      <c r="BH67" s="38" t="s">
        <v>42</v>
      </c>
      <c r="BI67" s="38" t="s">
        <v>42</v>
      </c>
      <c r="BJ67" s="42">
        <f>SUM(AS67:BI67)</f>
        <v>0</v>
      </c>
      <c r="BK67" s="47" t="s">
        <v>42</v>
      </c>
      <c r="BL67" s="47" t="s">
        <v>42</v>
      </c>
      <c r="BM67" s="47" t="s">
        <v>42</v>
      </c>
      <c r="BN67" s="47" t="s">
        <v>42</v>
      </c>
      <c r="BO67" s="47" t="s">
        <v>42</v>
      </c>
      <c r="BP67" s="47" t="s">
        <v>42</v>
      </c>
      <c r="BQ67" s="47" t="s">
        <v>42</v>
      </c>
      <c r="BR67" s="47" t="s">
        <v>42</v>
      </c>
      <c r="BS67" s="42">
        <f>SUM(BK67:BR67)</f>
        <v>0</v>
      </c>
      <c r="BT67" s="40"/>
      <c r="BU67" s="32"/>
      <c r="BV67" s="32"/>
      <c r="BW67" s="32"/>
      <c r="BX67" s="3"/>
      <c r="BY67" s="3"/>
      <c r="BZ67" s="32" t="s">
        <v>42</v>
      </c>
      <c r="CA67" s="32" t="s">
        <v>42</v>
      </c>
      <c r="CB67" s="44"/>
      <c r="CC67" s="32"/>
      <c r="CD67" s="97"/>
      <c r="CE67" s="83">
        <f t="shared" si="17"/>
        <v>0</v>
      </c>
    </row>
    <row r="68" spans="1:83" x14ac:dyDescent="0.3">
      <c r="A68" s="2">
        <f t="shared" ref="A68:A99" si="30">RANK(C68,$C$4:$C$180)</f>
        <v>63</v>
      </c>
      <c r="B68" s="49" t="s">
        <v>212</v>
      </c>
      <c r="C68" s="42">
        <f t="shared" ref="C68:C99" si="31">SUM(D68:D68,H68,Q68,AI68,AR68,BJ68,BS68,CE68,BT68)</f>
        <v>48</v>
      </c>
      <c r="D68" s="14"/>
      <c r="E68" s="4"/>
      <c r="F68" s="4"/>
      <c r="G68" s="44">
        <v>48</v>
      </c>
      <c r="H68" s="41">
        <f>SUM(E68:G68)</f>
        <v>48</v>
      </c>
      <c r="I68" s="54"/>
      <c r="J68" s="54"/>
      <c r="K68" s="54"/>
      <c r="L68" s="54"/>
      <c r="M68" s="54"/>
      <c r="N68" s="55"/>
      <c r="O68" s="69"/>
      <c r="P68" s="54" t="s">
        <v>42</v>
      </c>
      <c r="Q68" s="41"/>
      <c r="R68" s="40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7"/>
      <c r="AJ68" s="32"/>
      <c r="AK68" s="32"/>
      <c r="AL68" s="32"/>
      <c r="AM68" s="32"/>
      <c r="AN68" s="32"/>
      <c r="AO68" s="32"/>
      <c r="AP68" s="32"/>
      <c r="AQ68" s="32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32"/>
      <c r="BL68" s="32"/>
      <c r="BM68" s="32"/>
      <c r="BN68" s="32"/>
      <c r="BO68" s="32"/>
      <c r="BP68" s="32"/>
      <c r="BQ68" s="32"/>
      <c r="BR68" s="32"/>
      <c r="BS68" s="7"/>
      <c r="BT68" s="40"/>
      <c r="BU68" s="32"/>
      <c r="BV68" s="32"/>
      <c r="BW68" s="32"/>
      <c r="BX68" s="3"/>
      <c r="BY68" s="3"/>
      <c r="BZ68" s="32" t="s">
        <v>42</v>
      </c>
      <c r="CA68" s="32" t="s">
        <v>42</v>
      </c>
      <c r="CB68" s="44"/>
      <c r="CC68" s="32"/>
      <c r="CD68" s="97"/>
      <c r="CE68" s="83">
        <f t="shared" ref="CE68:CE99" si="32">SUM(BU68:CD68)</f>
        <v>0</v>
      </c>
    </row>
    <row r="69" spans="1:83" x14ac:dyDescent="0.3">
      <c r="A69" s="2">
        <f t="shared" si="30"/>
        <v>63</v>
      </c>
      <c r="B69" s="49" t="s">
        <v>114</v>
      </c>
      <c r="C69" s="42">
        <f t="shared" si="31"/>
        <v>48</v>
      </c>
      <c r="D69" s="16"/>
      <c r="E69" s="32"/>
      <c r="F69" s="32"/>
      <c r="G69" s="32"/>
      <c r="H69" s="41">
        <f>SUM(E69:G69)</f>
        <v>0</v>
      </c>
      <c r="I69" s="54"/>
      <c r="J69" s="54"/>
      <c r="K69" s="54"/>
      <c r="L69" s="54"/>
      <c r="M69" s="54"/>
      <c r="N69" s="55" t="s">
        <v>197</v>
      </c>
      <c r="O69" s="69"/>
      <c r="P69" s="54" t="s">
        <v>42</v>
      </c>
      <c r="Q69" s="41">
        <f t="shared" ref="Q69:Q79" si="33">SUM(I69:P69)</f>
        <v>0</v>
      </c>
      <c r="R69" s="40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42">
        <f>SUM(R69:AH69)</f>
        <v>0</v>
      </c>
      <c r="AJ69" s="43"/>
      <c r="AK69" s="43"/>
      <c r="AL69" s="43"/>
      <c r="AM69" s="43"/>
      <c r="AN69" s="43"/>
      <c r="AO69" s="43"/>
      <c r="AP69" s="43">
        <v>48</v>
      </c>
      <c r="AQ69" s="43"/>
      <c r="AR69" s="42">
        <f>SUM(AJ69:AQ69)</f>
        <v>48</v>
      </c>
      <c r="AS69" s="38" t="s">
        <v>42</v>
      </c>
      <c r="AT69" s="38" t="s">
        <v>42</v>
      </c>
      <c r="AU69" s="38" t="s">
        <v>42</v>
      </c>
      <c r="AV69" s="38" t="s">
        <v>42</v>
      </c>
      <c r="AW69" s="38" t="s">
        <v>42</v>
      </c>
      <c r="AX69" s="38" t="s">
        <v>42</v>
      </c>
      <c r="AY69" s="38" t="s">
        <v>42</v>
      </c>
      <c r="AZ69" s="38" t="s">
        <v>42</v>
      </c>
      <c r="BA69" s="38" t="s">
        <v>42</v>
      </c>
      <c r="BB69" s="38" t="s">
        <v>42</v>
      </c>
      <c r="BC69" s="38" t="s">
        <v>42</v>
      </c>
      <c r="BD69" s="38" t="s">
        <v>42</v>
      </c>
      <c r="BE69" s="38" t="s">
        <v>42</v>
      </c>
      <c r="BF69" s="38" t="s">
        <v>42</v>
      </c>
      <c r="BG69" s="38" t="s">
        <v>42</v>
      </c>
      <c r="BH69" s="38" t="s">
        <v>42</v>
      </c>
      <c r="BI69" s="38" t="s">
        <v>42</v>
      </c>
      <c r="BJ69" s="42">
        <f>SUM(AS69:BI69)</f>
        <v>0</v>
      </c>
      <c r="BK69" s="47" t="s">
        <v>42</v>
      </c>
      <c r="BL69" s="47" t="s">
        <v>42</v>
      </c>
      <c r="BM69" s="47" t="s">
        <v>42</v>
      </c>
      <c r="BN69" s="47" t="s">
        <v>42</v>
      </c>
      <c r="BO69" s="47" t="s">
        <v>42</v>
      </c>
      <c r="BP69" s="47" t="s">
        <v>42</v>
      </c>
      <c r="BQ69" s="47" t="s">
        <v>42</v>
      </c>
      <c r="BR69" s="47" t="s">
        <v>42</v>
      </c>
      <c r="BS69" s="42">
        <f>SUM(BK69:BR69)</f>
        <v>0</v>
      </c>
      <c r="BT69" s="40"/>
      <c r="BU69" s="32"/>
      <c r="BV69" s="32"/>
      <c r="BW69" s="32"/>
      <c r="BX69" s="3"/>
      <c r="BY69" s="3"/>
      <c r="BZ69" s="32" t="s">
        <v>42</v>
      </c>
      <c r="CA69" s="32" t="s">
        <v>42</v>
      </c>
      <c r="CB69" s="44"/>
      <c r="CC69" s="32"/>
      <c r="CD69" s="97"/>
      <c r="CE69" s="83">
        <f t="shared" si="32"/>
        <v>0</v>
      </c>
    </row>
    <row r="70" spans="1:83" x14ac:dyDescent="0.3">
      <c r="A70" s="2">
        <f t="shared" si="30"/>
        <v>63</v>
      </c>
      <c r="B70" s="49" t="s">
        <v>226</v>
      </c>
      <c r="C70" s="42">
        <f t="shared" si="31"/>
        <v>48</v>
      </c>
      <c r="D70" s="16"/>
      <c r="E70" s="32"/>
      <c r="F70" s="32"/>
      <c r="G70" s="44"/>
      <c r="H70" s="41"/>
      <c r="I70" s="54"/>
      <c r="J70" s="54"/>
      <c r="K70" s="54"/>
      <c r="L70" s="54"/>
      <c r="M70" s="54"/>
      <c r="N70" s="55"/>
      <c r="O70" s="69">
        <v>48</v>
      </c>
      <c r="P70" s="55"/>
      <c r="Q70" s="41">
        <f t="shared" si="33"/>
        <v>48</v>
      </c>
      <c r="R70" s="40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7"/>
      <c r="AJ70" s="32"/>
      <c r="AK70" s="32"/>
      <c r="AL70" s="32"/>
      <c r="AM70" s="32"/>
      <c r="AN70" s="32"/>
      <c r="AO70" s="32"/>
      <c r="AP70" s="32"/>
      <c r="AQ70" s="32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47"/>
      <c r="BL70" s="47"/>
      <c r="BM70" s="47"/>
      <c r="BN70" s="47"/>
      <c r="BO70" s="47"/>
      <c r="BP70" s="47"/>
      <c r="BQ70" s="47"/>
      <c r="BR70" s="47"/>
      <c r="BS70" s="42"/>
      <c r="BT70" s="40"/>
      <c r="BU70" s="32"/>
      <c r="BV70" s="32"/>
      <c r="BW70" s="32"/>
      <c r="BX70" s="3"/>
      <c r="BY70" s="3"/>
      <c r="BZ70" s="32" t="s">
        <v>42</v>
      </c>
      <c r="CA70" s="32" t="s">
        <v>42</v>
      </c>
      <c r="CB70" s="44"/>
      <c r="CC70" s="32"/>
      <c r="CD70" s="97"/>
      <c r="CE70" s="83">
        <f t="shared" si="32"/>
        <v>0</v>
      </c>
    </row>
    <row r="71" spans="1:83" x14ac:dyDescent="0.3">
      <c r="A71" s="2">
        <f t="shared" si="30"/>
        <v>68</v>
      </c>
      <c r="B71" s="63" t="s">
        <v>95</v>
      </c>
      <c r="C71" s="42">
        <f t="shared" si="31"/>
        <v>46.800000000000004</v>
      </c>
      <c r="D71" s="16"/>
      <c r="E71" s="4"/>
      <c r="F71" s="4"/>
      <c r="G71" s="32"/>
      <c r="H71" s="41">
        <f>SUM(E71:G71)</f>
        <v>0</v>
      </c>
      <c r="I71" s="54">
        <v>8.3999999999999986</v>
      </c>
      <c r="J71" s="54"/>
      <c r="K71" s="54"/>
      <c r="L71" s="54"/>
      <c r="M71" s="54"/>
      <c r="N71" s="55" t="s">
        <v>197</v>
      </c>
      <c r="O71" s="69"/>
      <c r="P71" s="54">
        <v>38.400000000000006</v>
      </c>
      <c r="Q71" s="41">
        <f t="shared" si="33"/>
        <v>46.800000000000004</v>
      </c>
      <c r="R71" s="58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2">
        <f>SUM(R71:AH71)</f>
        <v>0</v>
      </c>
      <c r="AJ71" s="43" t="s">
        <v>42</v>
      </c>
      <c r="AK71" s="43" t="s">
        <v>42</v>
      </c>
      <c r="AL71" s="43" t="s">
        <v>42</v>
      </c>
      <c r="AM71" s="43" t="s">
        <v>42</v>
      </c>
      <c r="AN71" s="43" t="s">
        <v>42</v>
      </c>
      <c r="AO71" s="43" t="s">
        <v>42</v>
      </c>
      <c r="AP71" s="43" t="s">
        <v>42</v>
      </c>
      <c r="AQ71" s="43" t="s">
        <v>42</v>
      </c>
      <c r="AR71" s="42">
        <f>SUM(AJ71:AQ71)</f>
        <v>0</v>
      </c>
      <c r="AS71" s="38" t="s">
        <v>42</v>
      </c>
      <c r="AT71" s="38" t="s">
        <v>42</v>
      </c>
      <c r="AU71" s="38" t="s">
        <v>42</v>
      </c>
      <c r="AV71" s="38" t="s">
        <v>42</v>
      </c>
      <c r="AW71" s="38" t="s">
        <v>42</v>
      </c>
      <c r="AX71" s="38" t="s">
        <v>42</v>
      </c>
      <c r="AY71" s="38" t="s">
        <v>42</v>
      </c>
      <c r="AZ71" s="38" t="s">
        <v>42</v>
      </c>
      <c r="BA71" s="38" t="s">
        <v>42</v>
      </c>
      <c r="BB71" s="38" t="s">
        <v>42</v>
      </c>
      <c r="BC71" s="38" t="s">
        <v>42</v>
      </c>
      <c r="BD71" s="38" t="s">
        <v>42</v>
      </c>
      <c r="BE71" s="38" t="s">
        <v>42</v>
      </c>
      <c r="BF71" s="38" t="s">
        <v>42</v>
      </c>
      <c r="BG71" s="38" t="s">
        <v>42</v>
      </c>
      <c r="BH71" s="38" t="s">
        <v>42</v>
      </c>
      <c r="BI71" s="38" t="s">
        <v>42</v>
      </c>
      <c r="BJ71" s="42">
        <f>SUM(AS71:BI71)</f>
        <v>0</v>
      </c>
      <c r="BK71" s="47" t="s">
        <v>42</v>
      </c>
      <c r="BL71" s="47" t="s">
        <v>42</v>
      </c>
      <c r="BM71" s="47" t="s">
        <v>42</v>
      </c>
      <c r="BN71" s="47" t="s">
        <v>42</v>
      </c>
      <c r="BO71" s="47" t="s">
        <v>42</v>
      </c>
      <c r="BP71" s="47" t="s">
        <v>42</v>
      </c>
      <c r="BQ71" s="47" t="s">
        <v>42</v>
      </c>
      <c r="BR71" s="47" t="s">
        <v>42</v>
      </c>
      <c r="BS71" s="42">
        <f t="shared" ref="BS71:BS77" si="34">SUM(BK71:BR71)</f>
        <v>0</v>
      </c>
      <c r="BT71" s="40"/>
      <c r="BU71" s="32"/>
      <c r="BV71" s="32"/>
      <c r="BW71" s="32"/>
      <c r="BX71" s="3"/>
      <c r="BY71" s="3"/>
      <c r="BZ71" s="32" t="s">
        <v>42</v>
      </c>
      <c r="CA71" s="32" t="s">
        <v>42</v>
      </c>
      <c r="CB71" s="44"/>
      <c r="CC71" s="32"/>
      <c r="CD71" s="97"/>
      <c r="CE71" s="83">
        <f t="shared" si="32"/>
        <v>0</v>
      </c>
    </row>
    <row r="72" spans="1:83" x14ac:dyDescent="0.3">
      <c r="A72" s="2">
        <f t="shared" si="30"/>
        <v>68</v>
      </c>
      <c r="B72" s="61" t="s">
        <v>178</v>
      </c>
      <c r="C72" s="42">
        <f t="shared" si="31"/>
        <v>46.800000000000004</v>
      </c>
      <c r="D72" s="16"/>
      <c r="E72" s="32"/>
      <c r="F72" s="4"/>
      <c r="G72" s="32"/>
      <c r="H72" s="8"/>
      <c r="I72" s="54"/>
      <c r="J72" s="54"/>
      <c r="K72" s="54"/>
      <c r="L72" s="54"/>
      <c r="M72" s="54"/>
      <c r="N72" s="55">
        <v>46.800000000000004</v>
      </c>
      <c r="O72" s="69"/>
      <c r="P72" s="54" t="s">
        <v>42</v>
      </c>
      <c r="Q72" s="41">
        <f t="shared" si="33"/>
        <v>46.800000000000004</v>
      </c>
      <c r="R72" s="40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7"/>
      <c r="AJ72" s="32"/>
      <c r="AK72" s="32"/>
      <c r="AL72" s="32"/>
      <c r="AM72" s="32"/>
      <c r="AN72" s="32"/>
      <c r="AO72" s="32"/>
      <c r="AP72" s="32"/>
      <c r="AQ72" s="32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47" t="s">
        <v>42</v>
      </c>
      <c r="BL72" s="47" t="s">
        <v>42</v>
      </c>
      <c r="BM72" s="47" t="s">
        <v>42</v>
      </c>
      <c r="BN72" s="47" t="s">
        <v>42</v>
      </c>
      <c r="BO72" s="47" t="s">
        <v>42</v>
      </c>
      <c r="BP72" s="47" t="s">
        <v>42</v>
      </c>
      <c r="BQ72" s="47" t="s">
        <v>42</v>
      </c>
      <c r="BR72" s="47" t="s">
        <v>42</v>
      </c>
      <c r="BS72" s="42">
        <f t="shared" si="34"/>
        <v>0</v>
      </c>
      <c r="BT72" s="40"/>
      <c r="BU72" s="32"/>
      <c r="BV72" s="32"/>
      <c r="BW72" s="32"/>
      <c r="BX72" s="3"/>
      <c r="BY72" s="3"/>
      <c r="BZ72" s="32" t="s">
        <v>42</v>
      </c>
      <c r="CA72" s="32" t="s">
        <v>42</v>
      </c>
      <c r="CB72" s="44"/>
      <c r="CC72" s="32"/>
      <c r="CD72" s="97"/>
      <c r="CE72" s="83">
        <f t="shared" si="32"/>
        <v>0</v>
      </c>
    </row>
    <row r="73" spans="1:83" x14ac:dyDescent="0.3">
      <c r="A73" s="2">
        <f t="shared" si="30"/>
        <v>70</v>
      </c>
      <c r="B73" s="49" t="s">
        <v>174</v>
      </c>
      <c r="C73" s="42">
        <f t="shared" si="31"/>
        <v>45.6</v>
      </c>
      <c r="D73" s="16"/>
      <c r="E73" s="4">
        <v>22.8</v>
      </c>
      <c r="F73" s="4"/>
      <c r="G73" s="44">
        <v>22.8</v>
      </c>
      <c r="H73" s="41">
        <f>SUM(E73:G73)</f>
        <v>45.6</v>
      </c>
      <c r="I73" s="54"/>
      <c r="J73" s="54"/>
      <c r="K73" s="54"/>
      <c r="L73" s="54"/>
      <c r="M73" s="54"/>
      <c r="N73" s="55" t="s">
        <v>197</v>
      </c>
      <c r="O73" s="69"/>
      <c r="P73" s="54" t="s">
        <v>42</v>
      </c>
      <c r="Q73" s="41">
        <f t="shared" si="33"/>
        <v>0</v>
      </c>
      <c r="R73" s="40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42">
        <f>SUM(R73:AH73)</f>
        <v>0</v>
      </c>
      <c r="AJ73" s="33"/>
      <c r="AK73" s="35"/>
      <c r="AL73" s="34"/>
      <c r="AM73" s="35"/>
      <c r="AN73" s="36"/>
      <c r="AO73" s="30"/>
      <c r="AP73" s="34"/>
      <c r="AQ73" s="30"/>
      <c r="AR73" s="42">
        <f>SUM(AJ73:AQ73)</f>
        <v>0</v>
      </c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42">
        <f>SUM(AS73:BI73)</f>
        <v>0</v>
      </c>
      <c r="BK73" s="47" t="s">
        <v>42</v>
      </c>
      <c r="BL73" s="47" t="s">
        <v>42</v>
      </c>
      <c r="BM73" s="47" t="s">
        <v>42</v>
      </c>
      <c r="BN73" s="47" t="s">
        <v>42</v>
      </c>
      <c r="BO73" s="47" t="s">
        <v>42</v>
      </c>
      <c r="BP73" s="47" t="s">
        <v>42</v>
      </c>
      <c r="BQ73" s="47" t="s">
        <v>42</v>
      </c>
      <c r="BR73" s="47" t="s">
        <v>42</v>
      </c>
      <c r="BS73" s="42">
        <f t="shared" si="34"/>
        <v>0</v>
      </c>
      <c r="BT73" s="46"/>
      <c r="BU73" s="32"/>
      <c r="BV73" s="32"/>
      <c r="BW73" s="32"/>
      <c r="BX73" s="3"/>
      <c r="BY73" s="3"/>
      <c r="BZ73" s="32" t="s">
        <v>42</v>
      </c>
      <c r="CA73" s="32" t="s">
        <v>42</v>
      </c>
      <c r="CB73" s="44"/>
      <c r="CC73" s="32"/>
      <c r="CD73" s="97"/>
      <c r="CE73" s="83">
        <f t="shared" si="32"/>
        <v>0</v>
      </c>
    </row>
    <row r="74" spans="1:83" x14ac:dyDescent="0.3">
      <c r="A74" s="2">
        <f t="shared" si="30"/>
        <v>71</v>
      </c>
      <c r="B74" s="14" t="s">
        <v>66</v>
      </c>
      <c r="C74" s="42">
        <f t="shared" si="31"/>
        <v>45</v>
      </c>
      <c r="D74" s="14"/>
      <c r="E74" s="32"/>
      <c r="F74" s="32"/>
      <c r="G74" s="32"/>
      <c r="H74" s="41">
        <f>SUM(E74:G74)</f>
        <v>0</v>
      </c>
      <c r="I74" s="54"/>
      <c r="J74" s="54">
        <v>45</v>
      </c>
      <c r="K74" s="54"/>
      <c r="L74" s="54"/>
      <c r="M74" s="54"/>
      <c r="N74" s="55" t="s">
        <v>197</v>
      </c>
      <c r="O74" s="69"/>
      <c r="P74" s="54" t="s">
        <v>42</v>
      </c>
      <c r="Q74" s="41">
        <f t="shared" si="33"/>
        <v>45</v>
      </c>
      <c r="R74" s="58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2">
        <f>SUM(R74:AH74)</f>
        <v>0</v>
      </c>
      <c r="AJ74" s="43" t="s">
        <v>42</v>
      </c>
      <c r="AK74" s="43" t="s">
        <v>42</v>
      </c>
      <c r="AL74" s="43" t="s">
        <v>42</v>
      </c>
      <c r="AM74" s="43" t="s">
        <v>42</v>
      </c>
      <c r="AN74" s="43" t="s">
        <v>42</v>
      </c>
      <c r="AO74" s="43" t="s">
        <v>42</v>
      </c>
      <c r="AP74" s="43" t="s">
        <v>42</v>
      </c>
      <c r="AQ74" s="43" t="s">
        <v>42</v>
      </c>
      <c r="AR74" s="42">
        <f>SUM(AJ74:AQ74)</f>
        <v>0</v>
      </c>
      <c r="AS74" s="38" t="s">
        <v>42</v>
      </c>
      <c r="AT74" s="38" t="s">
        <v>42</v>
      </c>
      <c r="AU74" s="38" t="s">
        <v>42</v>
      </c>
      <c r="AV74" s="38" t="s">
        <v>42</v>
      </c>
      <c r="AW74" s="38" t="s">
        <v>42</v>
      </c>
      <c r="AX74" s="38" t="s">
        <v>42</v>
      </c>
      <c r="AY74" s="38" t="s">
        <v>42</v>
      </c>
      <c r="AZ74" s="38" t="s">
        <v>42</v>
      </c>
      <c r="BA74" s="38" t="s">
        <v>42</v>
      </c>
      <c r="BB74" s="38" t="s">
        <v>42</v>
      </c>
      <c r="BC74" s="38" t="s">
        <v>42</v>
      </c>
      <c r="BD74" s="38" t="s">
        <v>42</v>
      </c>
      <c r="BE74" s="38" t="s">
        <v>42</v>
      </c>
      <c r="BF74" s="38" t="s">
        <v>42</v>
      </c>
      <c r="BG74" s="38" t="s">
        <v>42</v>
      </c>
      <c r="BH74" s="38" t="s">
        <v>42</v>
      </c>
      <c r="BI74" s="38" t="s">
        <v>42</v>
      </c>
      <c r="BJ74" s="42">
        <f>SUM(AS74:BI74)</f>
        <v>0</v>
      </c>
      <c r="BK74" s="47" t="s">
        <v>42</v>
      </c>
      <c r="BL74" s="47" t="s">
        <v>42</v>
      </c>
      <c r="BM74" s="47" t="s">
        <v>42</v>
      </c>
      <c r="BN74" s="47" t="s">
        <v>42</v>
      </c>
      <c r="BO74" s="47" t="s">
        <v>42</v>
      </c>
      <c r="BP74" s="47" t="s">
        <v>42</v>
      </c>
      <c r="BQ74" s="47" t="s">
        <v>42</v>
      </c>
      <c r="BR74" s="47" t="s">
        <v>42</v>
      </c>
      <c r="BS74" s="42">
        <f t="shared" si="34"/>
        <v>0</v>
      </c>
      <c r="BT74" s="40"/>
      <c r="BU74" s="32"/>
      <c r="BV74" s="32"/>
      <c r="BW74" s="32"/>
      <c r="BX74" s="3"/>
      <c r="BY74" s="3"/>
      <c r="BZ74" s="32" t="s">
        <v>42</v>
      </c>
      <c r="CA74" s="32" t="s">
        <v>42</v>
      </c>
      <c r="CB74" s="44"/>
      <c r="CC74" s="32"/>
      <c r="CD74" s="97"/>
      <c r="CE74" s="83">
        <f t="shared" si="32"/>
        <v>0</v>
      </c>
    </row>
    <row r="75" spans="1:83" x14ac:dyDescent="0.3">
      <c r="A75" s="2">
        <f t="shared" si="30"/>
        <v>72</v>
      </c>
      <c r="B75" s="49" t="s">
        <v>131</v>
      </c>
      <c r="C75" s="42">
        <f t="shared" si="31"/>
        <v>44.800000000000004</v>
      </c>
      <c r="D75" s="14"/>
      <c r="E75" s="32"/>
      <c r="F75" s="32"/>
      <c r="G75" s="32"/>
      <c r="H75" s="41">
        <f>SUM(E75:G75)</f>
        <v>0</v>
      </c>
      <c r="I75" s="54"/>
      <c r="J75" s="54"/>
      <c r="K75" s="54">
        <v>35.200000000000003</v>
      </c>
      <c r="L75" s="54"/>
      <c r="M75" s="54"/>
      <c r="N75" s="55" t="s">
        <v>197</v>
      </c>
      <c r="O75" s="69"/>
      <c r="P75" s="54">
        <v>9.6000000000000014</v>
      </c>
      <c r="Q75" s="41">
        <f t="shared" si="33"/>
        <v>44.800000000000004</v>
      </c>
      <c r="R75" s="40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42">
        <f>SUM(R75:AH75)</f>
        <v>0</v>
      </c>
      <c r="AJ75" s="32"/>
      <c r="AK75" s="32"/>
      <c r="AL75" s="32"/>
      <c r="AM75" s="32"/>
      <c r="AN75" s="32"/>
      <c r="AO75" s="32"/>
      <c r="AP75" s="32"/>
      <c r="AQ75" s="32"/>
      <c r="AR75" s="42">
        <f>SUM(AJ75:AQ75)</f>
        <v>0</v>
      </c>
      <c r="AS75" s="38" t="s">
        <v>42</v>
      </c>
      <c r="AT75" s="38" t="s">
        <v>42</v>
      </c>
      <c r="AU75" s="38" t="s">
        <v>42</v>
      </c>
      <c r="AV75" s="38" t="s">
        <v>42</v>
      </c>
      <c r="AW75" s="38" t="s">
        <v>42</v>
      </c>
      <c r="AX75" s="38" t="s">
        <v>42</v>
      </c>
      <c r="AY75" s="38" t="s">
        <v>42</v>
      </c>
      <c r="AZ75" s="38" t="s">
        <v>42</v>
      </c>
      <c r="BA75" s="38" t="s">
        <v>42</v>
      </c>
      <c r="BB75" s="38" t="s">
        <v>42</v>
      </c>
      <c r="BC75" s="38" t="s">
        <v>42</v>
      </c>
      <c r="BD75" s="38" t="s">
        <v>42</v>
      </c>
      <c r="BE75" s="38" t="s">
        <v>42</v>
      </c>
      <c r="BF75" s="38" t="s">
        <v>42</v>
      </c>
      <c r="BG75" s="38" t="s">
        <v>42</v>
      </c>
      <c r="BH75" s="38" t="s">
        <v>42</v>
      </c>
      <c r="BI75" s="38" t="s">
        <v>42</v>
      </c>
      <c r="BJ75" s="42">
        <f>SUM(AS75:BI75)</f>
        <v>0</v>
      </c>
      <c r="BK75" s="47" t="s">
        <v>42</v>
      </c>
      <c r="BL75" s="47" t="s">
        <v>42</v>
      </c>
      <c r="BM75" s="47" t="s">
        <v>42</v>
      </c>
      <c r="BN75" s="47" t="s">
        <v>42</v>
      </c>
      <c r="BO75" s="47" t="s">
        <v>42</v>
      </c>
      <c r="BP75" s="47" t="s">
        <v>42</v>
      </c>
      <c r="BQ75" s="47" t="s">
        <v>42</v>
      </c>
      <c r="BR75" s="47" t="s">
        <v>42</v>
      </c>
      <c r="BS75" s="42">
        <f t="shared" si="34"/>
        <v>0</v>
      </c>
      <c r="BT75" s="40"/>
      <c r="BU75" s="32"/>
      <c r="BV75" s="32"/>
      <c r="BW75" s="32"/>
      <c r="BX75" s="3"/>
      <c r="BY75" s="3"/>
      <c r="BZ75" s="32" t="s">
        <v>42</v>
      </c>
      <c r="CA75" s="32" t="s">
        <v>42</v>
      </c>
      <c r="CB75" s="44"/>
      <c r="CC75" s="32"/>
      <c r="CD75" s="97"/>
      <c r="CE75" s="83">
        <f t="shared" si="32"/>
        <v>0</v>
      </c>
    </row>
    <row r="76" spans="1:83" x14ac:dyDescent="0.3">
      <c r="A76" s="2">
        <f t="shared" si="30"/>
        <v>73</v>
      </c>
      <c r="B76" s="49" t="s">
        <v>154</v>
      </c>
      <c r="C76" s="42">
        <f t="shared" si="31"/>
        <v>44.2</v>
      </c>
      <c r="D76" s="16"/>
      <c r="E76" s="32"/>
      <c r="F76" s="32"/>
      <c r="G76" s="32"/>
      <c r="H76" s="41">
        <f>SUM(E76:G76)</f>
        <v>0</v>
      </c>
      <c r="I76" s="54"/>
      <c r="J76" s="54"/>
      <c r="K76" s="54"/>
      <c r="L76" s="54">
        <v>6.4</v>
      </c>
      <c r="M76" s="54"/>
      <c r="N76" s="55">
        <v>37.800000000000004</v>
      </c>
      <c r="O76" s="69"/>
      <c r="P76" s="54" t="s">
        <v>42</v>
      </c>
      <c r="Q76" s="41">
        <f t="shared" si="33"/>
        <v>44.2</v>
      </c>
      <c r="R76" s="40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42">
        <f>SUM(R76:AH76)</f>
        <v>0</v>
      </c>
      <c r="AJ76" s="32"/>
      <c r="AK76" s="32"/>
      <c r="AL76" s="32"/>
      <c r="AM76" s="32"/>
      <c r="AN76" s="32"/>
      <c r="AO76" s="32"/>
      <c r="AP76" s="32"/>
      <c r="AQ76" s="32"/>
      <c r="AR76" s="42">
        <f>SUM(AJ76:AQ76)</f>
        <v>0</v>
      </c>
      <c r="AS76" s="38" t="s">
        <v>42</v>
      </c>
      <c r="AT76" s="38" t="s">
        <v>42</v>
      </c>
      <c r="AU76" s="38" t="s">
        <v>42</v>
      </c>
      <c r="AV76" s="38" t="s">
        <v>42</v>
      </c>
      <c r="AW76" s="38" t="s">
        <v>42</v>
      </c>
      <c r="AX76" s="38" t="s">
        <v>42</v>
      </c>
      <c r="AY76" s="38" t="s">
        <v>42</v>
      </c>
      <c r="AZ76" s="38" t="s">
        <v>42</v>
      </c>
      <c r="BA76" s="38" t="s">
        <v>42</v>
      </c>
      <c r="BB76" s="38" t="s">
        <v>42</v>
      </c>
      <c r="BC76" s="38" t="s">
        <v>42</v>
      </c>
      <c r="BD76" s="38" t="s">
        <v>42</v>
      </c>
      <c r="BE76" s="38" t="s">
        <v>42</v>
      </c>
      <c r="BF76" s="38" t="s">
        <v>42</v>
      </c>
      <c r="BG76" s="38" t="s">
        <v>42</v>
      </c>
      <c r="BH76" s="38" t="s">
        <v>42</v>
      </c>
      <c r="BI76" s="38" t="s">
        <v>42</v>
      </c>
      <c r="BJ76" s="42">
        <f>SUM(AS76:BI76)</f>
        <v>0</v>
      </c>
      <c r="BK76" s="47" t="s">
        <v>42</v>
      </c>
      <c r="BL76" s="47" t="s">
        <v>42</v>
      </c>
      <c r="BM76" s="47" t="s">
        <v>42</v>
      </c>
      <c r="BN76" s="47" t="s">
        <v>42</v>
      </c>
      <c r="BO76" s="47" t="s">
        <v>42</v>
      </c>
      <c r="BP76" s="47" t="s">
        <v>42</v>
      </c>
      <c r="BQ76" s="47" t="s">
        <v>42</v>
      </c>
      <c r="BR76" s="47" t="s">
        <v>42</v>
      </c>
      <c r="BS76" s="42">
        <f t="shared" si="34"/>
        <v>0</v>
      </c>
      <c r="BT76" s="45"/>
      <c r="BU76" s="32"/>
      <c r="BV76" s="32"/>
      <c r="BW76" s="32"/>
      <c r="BX76" s="3"/>
      <c r="BY76" s="3"/>
      <c r="BZ76" s="32" t="s">
        <v>42</v>
      </c>
      <c r="CA76" s="32" t="s">
        <v>42</v>
      </c>
      <c r="CB76" s="44"/>
      <c r="CC76" s="32"/>
      <c r="CD76" s="97"/>
      <c r="CE76" s="83">
        <f t="shared" si="32"/>
        <v>0</v>
      </c>
    </row>
    <row r="77" spans="1:83" x14ac:dyDescent="0.3">
      <c r="A77" s="2">
        <f t="shared" si="30"/>
        <v>74</v>
      </c>
      <c r="B77" s="49" t="s">
        <v>173</v>
      </c>
      <c r="C77" s="42">
        <f t="shared" si="31"/>
        <v>43.2</v>
      </c>
      <c r="D77" s="14"/>
      <c r="E77" s="32">
        <v>43.2</v>
      </c>
      <c r="F77" s="32"/>
      <c r="G77" s="32"/>
      <c r="H77" s="41">
        <f>SUM(E77:G77)</f>
        <v>43.2</v>
      </c>
      <c r="I77" s="54"/>
      <c r="J77" s="54"/>
      <c r="K77" s="54"/>
      <c r="L77" s="54"/>
      <c r="M77" s="54"/>
      <c r="N77" s="55" t="s">
        <v>197</v>
      </c>
      <c r="O77" s="69"/>
      <c r="P77" s="54" t="s">
        <v>42</v>
      </c>
      <c r="Q77" s="41">
        <f t="shared" si="33"/>
        <v>0</v>
      </c>
      <c r="R77" s="40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42">
        <f>SUM(R77:AH77)</f>
        <v>0</v>
      </c>
      <c r="AJ77" s="32"/>
      <c r="AK77" s="32"/>
      <c r="AL77" s="32"/>
      <c r="AM77" s="32"/>
      <c r="AN77" s="32"/>
      <c r="AO77" s="32"/>
      <c r="AP77" s="32"/>
      <c r="AQ77" s="32"/>
      <c r="AR77" s="42">
        <f>SUM(AJ77:AQ77)</f>
        <v>0</v>
      </c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42">
        <f>SUM(AS77:BI77)</f>
        <v>0</v>
      </c>
      <c r="BK77" s="47" t="s">
        <v>42</v>
      </c>
      <c r="BL77" s="47" t="s">
        <v>42</v>
      </c>
      <c r="BM77" s="47" t="s">
        <v>42</v>
      </c>
      <c r="BN77" s="47" t="s">
        <v>42</v>
      </c>
      <c r="BO77" s="47" t="s">
        <v>42</v>
      </c>
      <c r="BP77" s="47" t="s">
        <v>42</v>
      </c>
      <c r="BQ77" s="47" t="s">
        <v>42</v>
      </c>
      <c r="BR77" s="47" t="s">
        <v>42</v>
      </c>
      <c r="BS77" s="42">
        <f t="shared" si="34"/>
        <v>0</v>
      </c>
      <c r="BT77" s="40"/>
      <c r="BU77" s="32"/>
      <c r="BV77" s="32"/>
      <c r="BW77" s="32"/>
      <c r="BX77" s="3"/>
      <c r="BY77" s="3"/>
      <c r="BZ77" s="32" t="s">
        <v>42</v>
      </c>
      <c r="CA77" s="32" t="s">
        <v>42</v>
      </c>
      <c r="CB77" s="44"/>
      <c r="CC77" s="32"/>
      <c r="CD77" s="97"/>
      <c r="CE77" s="83">
        <f t="shared" si="32"/>
        <v>0</v>
      </c>
    </row>
    <row r="78" spans="1:83" x14ac:dyDescent="0.3">
      <c r="A78" s="2">
        <f t="shared" si="30"/>
        <v>74</v>
      </c>
      <c r="B78" s="49" t="s">
        <v>227</v>
      </c>
      <c r="C78" s="42">
        <f t="shared" si="31"/>
        <v>43.2</v>
      </c>
      <c r="D78" s="16"/>
      <c r="E78" s="32"/>
      <c r="F78" s="32"/>
      <c r="G78" s="44"/>
      <c r="H78" s="41"/>
      <c r="I78" s="54"/>
      <c r="J78" s="54"/>
      <c r="K78" s="54"/>
      <c r="L78" s="54"/>
      <c r="M78" s="54"/>
      <c r="N78" s="55"/>
      <c r="O78" s="69">
        <v>43.2</v>
      </c>
      <c r="P78" s="55"/>
      <c r="Q78" s="41">
        <f t="shared" si="33"/>
        <v>43.2</v>
      </c>
      <c r="R78" s="40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7"/>
      <c r="AJ78" s="32"/>
      <c r="AK78" s="32"/>
      <c r="AL78" s="32"/>
      <c r="AM78" s="32"/>
      <c r="AN78" s="32"/>
      <c r="AO78" s="32"/>
      <c r="AP78" s="32"/>
      <c r="AQ78" s="32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47"/>
      <c r="BL78" s="47"/>
      <c r="BM78" s="47"/>
      <c r="BN78" s="47"/>
      <c r="BO78" s="47"/>
      <c r="BP78" s="47"/>
      <c r="BQ78" s="47"/>
      <c r="BR78" s="47"/>
      <c r="BS78" s="42"/>
      <c r="BT78" s="40"/>
      <c r="BU78" s="32"/>
      <c r="BV78" s="32"/>
      <c r="BW78" s="32"/>
      <c r="BX78" s="3"/>
      <c r="BY78" s="3"/>
      <c r="BZ78" s="32" t="s">
        <v>42</v>
      </c>
      <c r="CA78" s="32" t="s">
        <v>42</v>
      </c>
      <c r="CB78" s="44"/>
      <c r="CC78" s="32"/>
      <c r="CD78" s="97"/>
      <c r="CE78" s="83">
        <f t="shared" si="32"/>
        <v>0</v>
      </c>
    </row>
    <row r="79" spans="1:83" x14ac:dyDescent="0.3">
      <c r="A79" s="2">
        <f t="shared" si="30"/>
        <v>76</v>
      </c>
      <c r="B79" s="61" t="s">
        <v>177</v>
      </c>
      <c r="C79" s="42">
        <f t="shared" si="31"/>
        <v>41.8</v>
      </c>
      <c r="D79" s="16"/>
      <c r="E79" s="32"/>
      <c r="F79" s="32"/>
      <c r="G79" s="32"/>
      <c r="H79" s="8"/>
      <c r="I79" s="54"/>
      <c r="J79" s="54"/>
      <c r="K79" s="54"/>
      <c r="L79" s="54"/>
      <c r="M79" s="54">
        <v>40</v>
      </c>
      <c r="N79" s="55">
        <v>1.8</v>
      </c>
      <c r="O79" s="69"/>
      <c r="P79" s="54" t="s">
        <v>42</v>
      </c>
      <c r="Q79" s="41">
        <f t="shared" si="33"/>
        <v>41.8</v>
      </c>
      <c r="R79" s="40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7"/>
      <c r="AJ79" s="32"/>
      <c r="AK79" s="32"/>
      <c r="AL79" s="32"/>
      <c r="AM79" s="32"/>
      <c r="AN79" s="32"/>
      <c r="AO79" s="32"/>
      <c r="AP79" s="32"/>
      <c r="AQ79" s="32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47" t="s">
        <v>42</v>
      </c>
      <c r="BL79" s="47" t="s">
        <v>42</v>
      </c>
      <c r="BM79" s="47" t="s">
        <v>42</v>
      </c>
      <c r="BN79" s="47" t="s">
        <v>42</v>
      </c>
      <c r="BO79" s="47" t="s">
        <v>42</v>
      </c>
      <c r="BP79" s="47" t="s">
        <v>42</v>
      </c>
      <c r="BQ79" s="47" t="s">
        <v>42</v>
      </c>
      <c r="BR79" s="47" t="s">
        <v>42</v>
      </c>
      <c r="BS79" s="42">
        <f>SUM(BK79:BR79)</f>
        <v>0</v>
      </c>
      <c r="BT79" s="40"/>
      <c r="BU79" s="32"/>
      <c r="BV79" s="32"/>
      <c r="BW79" s="32"/>
      <c r="BX79" s="3"/>
      <c r="BY79" s="3"/>
      <c r="BZ79" s="32" t="s">
        <v>42</v>
      </c>
      <c r="CA79" s="32" t="s">
        <v>42</v>
      </c>
      <c r="CB79" s="44"/>
      <c r="CC79" s="32"/>
      <c r="CD79" s="97"/>
      <c r="CE79" s="83">
        <f t="shared" si="32"/>
        <v>0</v>
      </c>
    </row>
    <row r="80" spans="1:83" x14ac:dyDescent="0.3">
      <c r="A80" s="2">
        <f t="shared" si="30"/>
        <v>77</v>
      </c>
      <c r="B80" s="49" t="s">
        <v>247</v>
      </c>
      <c r="C80" s="42">
        <f t="shared" si="31"/>
        <v>40</v>
      </c>
      <c r="D80" s="16"/>
      <c r="E80" s="32"/>
      <c r="F80" s="32"/>
      <c r="G80" s="44"/>
      <c r="H80" s="41"/>
      <c r="I80" s="54"/>
      <c r="J80" s="54"/>
      <c r="K80" s="54"/>
      <c r="L80" s="54"/>
      <c r="M80" s="54"/>
      <c r="N80" s="55"/>
      <c r="O80" s="69"/>
      <c r="P80" s="54"/>
      <c r="Q80" s="41"/>
      <c r="R80" s="40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7"/>
      <c r="AJ80" s="32"/>
      <c r="AK80" s="32"/>
      <c r="AL80" s="32"/>
      <c r="AM80" s="32"/>
      <c r="AN80" s="32"/>
      <c r="AO80" s="32"/>
      <c r="AP80" s="32"/>
      <c r="AQ80" s="32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47"/>
      <c r="BL80" s="47"/>
      <c r="BM80" s="47"/>
      <c r="BN80" s="47"/>
      <c r="BO80" s="47"/>
      <c r="BP80" s="47"/>
      <c r="BQ80" s="47"/>
      <c r="BR80" s="47"/>
      <c r="BS80" s="42"/>
      <c r="BT80" s="40"/>
      <c r="BU80" s="44"/>
      <c r="BV80" s="44"/>
      <c r="BW80" s="44"/>
      <c r="BX80" s="44">
        <v>40</v>
      </c>
      <c r="BY80" s="44"/>
      <c r="BZ80" s="44"/>
      <c r="CA80" s="44"/>
      <c r="CB80" s="44"/>
      <c r="CC80" s="44"/>
      <c r="CD80" s="97"/>
      <c r="CE80" s="83">
        <f t="shared" si="32"/>
        <v>40</v>
      </c>
    </row>
    <row r="81" spans="1:83" x14ac:dyDescent="0.3">
      <c r="A81" s="2">
        <f t="shared" si="30"/>
        <v>77</v>
      </c>
      <c r="B81" s="49" t="s">
        <v>176</v>
      </c>
      <c r="C81" s="42">
        <f t="shared" si="31"/>
        <v>40</v>
      </c>
      <c r="D81" s="16"/>
      <c r="E81" s="32"/>
      <c r="F81" s="32">
        <v>40</v>
      </c>
      <c r="G81" s="32"/>
      <c r="H81" s="41">
        <f>SUM(E81:G81)</f>
        <v>40</v>
      </c>
      <c r="I81" s="54"/>
      <c r="J81" s="54"/>
      <c r="K81" s="54"/>
      <c r="L81" s="54"/>
      <c r="M81" s="54"/>
      <c r="N81" s="55" t="s">
        <v>197</v>
      </c>
      <c r="O81" s="69"/>
      <c r="P81" s="54" t="s">
        <v>42</v>
      </c>
      <c r="Q81" s="41"/>
      <c r="R81" s="40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7"/>
      <c r="AJ81" s="32"/>
      <c r="AK81" s="32"/>
      <c r="AL81" s="32"/>
      <c r="AM81" s="32"/>
      <c r="AN81" s="32"/>
      <c r="AO81" s="32"/>
      <c r="AP81" s="32"/>
      <c r="AQ81" s="32"/>
      <c r="AR81" s="7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42"/>
      <c r="BK81" s="47" t="s">
        <v>42</v>
      </c>
      <c r="BL81" s="47" t="s">
        <v>42</v>
      </c>
      <c r="BM81" s="47" t="s">
        <v>42</v>
      </c>
      <c r="BN81" s="47" t="s">
        <v>42</v>
      </c>
      <c r="BO81" s="47" t="s">
        <v>42</v>
      </c>
      <c r="BP81" s="47" t="s">
        <v>42</v>
      </c>
      <c r="BQ81" s="47" t="s">
        <v>42</v>
      </c>
      <c r="BR81" s="47" t="s">
        <v>42</v>
      </c>
      <c r="BS81" s="42">
        <f>SUM(BK81:BR81)</f>
        <v>0</v>
      </c>
      <c r="BT81" s="40"/>
      <c r="BU81" s="32"/>
      <c r="BV81" s="32"/>
      <c r="BW81" s="32"/>
      <c r="BX81" s="3"/>
      <c r="BY81" s="3"/>
      <c r="BZ81" s="32" t="s">
        <v>42</v>
      </c>
      <c r="CA81" s="32" t="s">
        <v>42</v>
      </c>
      <c r="CB81" s="44"/>
      <c r="CC81" s="32"/>
      <c r="CD81" s="97"/>
      <c r="CE81" s="83">
        <f t="shared" si="32"/>
        <v>0</v>
      </c>
    </row>
    <row r="82" spans="1:83" x14ac:dyDescent="0.3">
      <c r="A82" s="2">
        <f t="shared" si="30"/>
        <v>77</v>
      </c>
      <c r="B82" s="49" t="s">
        <v>8</v>
      </c>
      <c r="C82" s="42">
        <f t="shared" si="31"/>
        <v>40</v>
      </c>
      <c r="D82" s="16">
        <v>40</v>
      </c>
      <c r="E82" s="32"/>
      <c r="F82" s="32"/>
      <c r="G82" s="32"/>
      <c r="H82" s="41">
        <f>SUM(E82:G82)</f>
        <v>0</v>
      </c>
      <c r="I82" s="54"/>
      <c r="J82" s="54"/>
      <c r="K82" s="54"/>
      <c r="L82" s="54"/>
      <c r="M82" s="54"/>
      <c r="N82" s="55" t="s">
        <v>197</v>
      </c>
      <c r="O82" s="69"/>
      <c r="P82" s="54" t="s">
        <v>42</v>
      </c>
      <c r="Q82" s="41">
        <f>SUM(I82:P82)</f>
        <v>0</v>
      </c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2">
        <f>SUM(R82:AH82)</f>
        <v>0</v>
      </c>
      <c r="AJ82" s="43" t="s">
        <v>42</v>
      </c>
      <c r="AK82" s="43" t="s">
        <v>42</v>
      </c>
      <c r="AL82" s="43" t="s">
        <v>42</v>
      </c>
      <c r="AM82" s="43" t="s">
        <v>42</v>
      </c>
      <c r="AN82" s="43" t="s">
        <v>42</v>
      </c>
      <c r="AO82" s="43" t="s">
        <v>42</v>
      </c>
      <c r="AP82" s="43" t="s">
        <v>42</v>
      </c>
      <c r="AQ82" s="43" t="s">
        <v>42</v>
      </c>
      <c r="AR82" s="42">
        <f>SUM(AJ82:AQ82)</f>
        <v>0</v>
      </c>
      <c r="AS82" s="38" t="s">
        <v>42</v>
      </c>
      <c r="AT82" s="38" t="s">
        <v>42</v>
      </c>
      <c r="AU82" s="38" t="s">
        <v>42</v>
      </c>
      <c r="AV82" s="38" t="s">
        <v>42</v>
      </c>
      <c r="AW82" s="38" t="s">
        <v>42</v>
      </c>
      <c r="AX82" s="38" t="s">
        <v>42</v>
      </c>
      <c r="AY82" s="38" t="s">
        <v>42</v>
      </c>
      <c r="AZ82" s="38" t="s">
        <v>42</v>
      </c>
      <c r="BA82" s="38" t="s">
        <v>42</v>
      </c>
      <c r="BB82" s="38" t="s">
        <v>42</v>
      </c>
      <c r="BC82" s="38" t="s">
        <v>42</v>
      </c>
      <c r="BD82" s="38" t="s">
        <v>42</v>
      </c>
      <c r="BE82" s="38" t="s">
        <v>42</v>
      </c>
      <c r="BF82" s="38" t="s">
        <v>42</v>
      </c>
      <c r="BG82" s="38" t="s">
        <v>42</v>
      </c>
      <c r="BH82" s="38" t="s">
        <v>42</v>
      </c>
      <c r="BI82" s="38" t="s">
        <v>42</v>
      </c>
      <c r="BJ82" s="42">
        <f>SUM(AS82:BI82)</f>
        <v>0</v>
      </c>
      <c r="BK82" s="47" t="s">
        <v>42</v>
      </c>
      <c r="BL82" s="47" t="s">
        <v>42</v>
      </c>
      <c r="BM82" s="47" t="s">
        <v>42</v>
      </c>
      <c r="BN82" s="47" t="s">
        <v>42</v>
      </c>
      <c r="BO82" s="47" t="s">
        <v>42</v>
      </c>
      <c r="BP82" s="47" t="s">
        <v>42</v>
      </c>
      <c r="BQ82" s="47" t="s">
        <v>42</v>
      </c>
      <c r="BR82" s="47" t="s">
        <v>42</v>
      </c>
      <c r="BS82" s="42">
        <f>SUM(BK82:BR82)</f>
        <v>0</v>
      </c>
      <c r="BT82" s="40"/>
      <c r="BU82" s="32"/>
      <c r="BV82" s="32"/>
      <c r="BW82" s="32"/>
      <c r="BX82" s="3"/>
      <c r="BY82" s="3"/>
      <c r="BZ82" s="32" t="s">
        <v>42</v>
      </c>
      <c r="CA82" s="32" t="s">
        <v>42</v>
      </c>
      <c r="CB82" s="44"/>
      <c r="CC82" s="32"/>
      <c r="CD82" s="97"/>
      <c r="CE82" s="83">
        <f t="shared" si="32"/>
        <v>0</v>
      </c>
    </row>
    <row r="83" spans="1:83" x14ac:dyDescent="0.3">
      <c r="A83" s="2">
        <f t="shared" si="30"/>
        <v>80</v>
      </c>
      <c r="B83" s="49" t="s">
        <v>213</v>
      </c>
      <c r="C83" s="42">
        <f t="shared" si="31"/>
        <v>38.4</v>
      </c>
      <c r="D83" s="14"/>
      <c r="E83" s="32"/>
      <c r="F83" s="32"/>
      <c r="G83" s="44">
        <v>38.4</v>
      </c>
      <c r="H83" s="41">
        <f>SUM(E83:G83)</f>
        <v>38.4</v>
      </c>
      <c r="I83" s="54"/>
      <c r="J83" s="54"/>
      <c r="K83" s="54"/>
      <c r="L83" s="54"/>
      <c r="M83" s="54"/>
      <c r="N83" s="54"/>
      <c r="O83" s="56"/>
      <c r="P83" s="54" t="s">
        <v>42</v>
      </c>
      <c r="Q83" s="41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7"/>
      <c r="AJ83" s="32"/>
      <c r="AK83" s="32"/>
      <c r="AL83" s="32"/>
      <c r="AM83" s="32"/>
      <c r="AN83" s="32"/>
      <c r="AO83" s="32"/>
      <c r="AP83" s="32"/>
      <c r="AQ83" s="32"/>
      <c r="AR83" s="7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42"/>
      <c r="BK83" s="47"/>
      <c r="BL83" s="47"/>
      <c r="BM83" s="47"/>
      <c r="BN83" s="47"/>
      <c r="BO83" s="47"/>
      <c r="BP83" s="47"/>
      <c r="BQ83" s="47"/>
      <c r="BR83" s="47"/>
      <c r="BS83" s="42"/>
      <c r="BT83" s="40"/>
      <c r="BU83" s="32"/>
      <c r="BV83" s="32"/>
      <c r="BW83" s="32"/>
      <c r="BX83" s="3"/>
      <c r="BY83" s="3"/>
      <c r="BZ83" s="32" t="s">
        <v>42</v>
      </c>
      <c r="CA83" s="32" t="s">
        <v>42</v>
      </c>
      <c r="CB83" s="44"/>
      <c r="CC83" s="32"/>
      <c r="CD83" s="97"/>
      <c r="CE83" s="83">
        <f t="shared" si="32"/>
        <v>0</v>
      </c>
    </row>
    <row r="84" spans="1:83" x14ac:dyDescent="0.3">
      <c r="A84" s="2">
        <f t="shared" si="30"/>
        <v>80</v>
      </c>
      <c r="B84" s="49" t="s">
        <v>228</v>
      </c>
      <c r="C84" s="42">
        <f t="shared" si="31"/>
        <v>38.4</v>
      </c>
      <c r="D84" s="16"/>
      <c r="E84" s="32"/>
      <c r="F84" s="32"/>
      <c r="G84" s="44"/>
      <c r="H84" s="41"/>
      <c r="I84" s="54"/>
      <c r="J84" s="54"/>
      <c r="K84" s="54"/>
      <c r="L84" s="54"/>
      <c r="M84" s="54"/>
      <c r="N84" s="55"/>
      <c r="O84" s="69">
        <v>38.4</v>
      </c>
      <c r="P84" s="55"/>
      <c r="Q84" s="41">
        <f t="shared" ref="Q84:Q89" si="35">SUM(I84:P84)</f>
        <v>38.4</v>
      </c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7"/>
      <c r="AJ84" s="32"/>
      <c r="AK84" s="32"/>
      <c r="AL84" s="32"/>
      <c r="AM84" s="32"/>
      <c r="AN84" s="32"/>
      <c r="AO84" s="32"/>
      <c r="AP84" s="32"/>
      <c r="AQ84" s="32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47"/>
      <c r="BL84" s="47"/>
      <c r="BM84" s="47"/>
      <c r="BN84" s="47"/>
      <c r="BO84" s="47"/>
      <c r="BP84" s="47"/>
      <c r="BQ84" s="47"/>
      <c r="BR84" s="47"/>
      <c r="BS84" s="42"/>
      <c r="BT84" s="40"/>
      <c r="BU84" s="32"/>
      <c r="BV84" s="32"/>
      <c r="BW84" s="32"/>
      <c r="BX84" s="3"/>
      <c r="BY84" s="3"/>
      <c r="BZ84" s="32" t="s">
        <v>42</v>
      </c>
      <c r="CA84" s="32" t="s">
        <v>42</v>
      </c>
      <c r="CB84" s="44"/>
      <c r="CC84" s="32"/>
      <c r="CD84" s="97"/>
      <c r="CE84" s="83">
        <f t="shared" si="32"/>
        <v>0</v>
      </c>
    </row>
    <row r="85" spans="1:83" x14ac:dyDescent="0.3">
      <c r="A85" s="2">
        <f t="shared" si="30"/>
        <v>82</v>
      </c>
      <c r="B85" s="61" t="s">
        <v>170</v>
      </c>
      <c r="C85" s="42">
        <f t="shared" si="31"/>
        <v>36.6</v>
      </c>
      <c r="D85" s="14"/>
      <c r="E85" s="32"/>
      <c r="F85" s="32"/>
      <c r="G85" s="32"/>
      <c r="H85" s="41">
        <f>SUM(E85:G85)</f>
        <v>0</v>
      </c>
      <c r="I85" s="54"/>
      <c r="J85" s="54"/>
      <c r="K85" s="54"/>
      <c r="L85" s="54"/>
      <c r="M85" s="54"/>
      <c r="N85" s="55" t="s">
        <v>197</v>
      </c>
      <c r="O85" s="69"/>
      <c r="P85" s="54" t="s">
        <v>42</v>
      </c>
      <c r="Q85" s="41">
        <f t="shared" si="35"/>
        <v>0</v>
      </c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42">
        <f>SUM(R85:AH85)</f>
        <v>0</v>
      </c>
      <c r="AJ85" s="32"/>
      <c r="AK85" s="32"/>
      <c r="AL85" s="32"/>
      <c r="AM85" s="32"/>
      <c r="AN85" s="32"/>
      <c r="AO85" s="32"/>
      <c r="AP85" s="32"/>
      <c r="AQ85" s="32"/>
      <c r="AR85" s="42">
        <f>SUM(AJ85:AQ85)</f>
        <v>0</v>
      </c>
      <c r="AS85" s="38" t="s">
        <v>42</v>
      </c>
      <c r="AT85" s="38" t="s">
        <v>42</v>
      </c>
      <c r="AU85" s="38" t="s">
        <v>42</v>
      </c>
      <c r="AV85" s="38" t="s">
        <v>42</v>
      </c>
      <c r="AW85" s="38" t="s">
        <v>42</v>
      </c>
      <c r="AX85" s="38" t="s">
        <v>42</v>
      </c>
      <c r="AY85" s="38" t="s">
        <v>42</v>
      </c>
      <c r="AZ85" s="38" t="s">
        <v>42</v>
      </c>
      <c r="BA85" s="38">
        <v>15.6</v>
      </c>
      <c r="BB85" s="38" t="s">
        <v>42</v>
      </c>
      <c r="BC85" s="38" t="s">
        <v>42</v>
      </c>
      <c r="BD85" s="38">
        <v>0</v>
      </c>
      <c r="BE85" s="38" t="s">
        <v>42</v>
      </c>
      <c r="BF85" s="38" t="s">
        <v>42</v>
      </c>
      <c r="BG85" s="38" t="s">
        <v>42</v>
      </c>
      <c r="BH85" s="38">
        <v>21</v>
      </c>
      <c r="BI85" s="38" t="s">
        <v>42</v>
      </c>
      <c r="BJ85" s="42">
        <f>SUM(AS85:BI85)</f>
        <v>36.6</v>
      </c>
      <c r="BK85" s="47" t="s">
        <v>42</v>
      </c>
      <c r="BL85" s="47" t="s">
        <v>42</v>
      </c>
      <c r="BM85" s="47" t="s">
        <v>42</v>
      </c>
      <c r="BN85" s="47" t="s">
        <v>42</v>
      </c>
      <c r="BO85" s="47" t="s">
        <v>42</v>
      </c>
      <c r="BP85" s="47" t="s">
        <v>42</v>
      </c>
      <c r="BQ85" s="47" t="s">
        <v>42</v>
      </c>
      <c r="BR85" s="47" t="s">
        <v>42</v>
      </c>
      <c r="BS85" s="42">
        <f>SUM(BK85:BR85)</f>
        <v>0</v>
      </c>
      <c r="BT85" s="32"/>
      <c r="BU85" s="32"/>
      <c r="BV85" s="32"/>
      <c r="BW85" s="32"/>
      <c r="BX85" s="3"/>
      <c r="BY85" s="3"/>
      <c r="BZ85" s="32" t="s">
        <v>42</v>
      </c>
      <c r="CA85" s="32" t="s">
        <v>42</v>
      </c>
      <c r="CB85" s="44"/>
      <c r="CC85" s="32"/>
      <c r="CD85" s="97"/>
      <c r="CE85" s="83">
        <f t="shared" si="32"/>
        <v>0</v>
      </c>
    </row>
    <row r="86" spans="1:83" x14ac:dyDescent="0.3">
      <c r="A86" s="2">
        <f t="shared" si="30"/>
        <v>83</v>
      </c>
      <c r="B86" s="49" t="s">
        <v>67</v>
      </c>
      <c r="C86" s="42">
        <f t="shared" si="31"/>
        <v>36</v>
      </c>
      <c r="D86" s="16">
        <v>36</v>
      </c>
      <c r="E86" s="32"/>
      <c r="F86" s="32"/>
      <c r="G86" s="32"/>
      <c r="H86" s="41">
        <f>SUM(E86:G86)</f>
        <v>0</v>
      </c>
      <c r="I86" s="54"/>
      <c r="J86" s="54"/>
      <c r="K86" s="54"/>
      <c r="L86" s="54"/>
      <c r="M86" s="54"/>
      <c r="N86" s="55" t="s">
        <v>197</v>
      </c>
      <c r="O86" s="69"/>
      <c r="P86" s="54" t="s">
        <v>42</v>
      </c>
      <c r="Q86" s="41">
        <f t="shared" si="35"/>
        <v>0</v>
      </c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2">
        <f>SUM(R86:AH86)</f>
        <v>0</v>
      </c>
      <c r="AJ86" s="43" t="s">
        <v>42</v>
      </c>
      <c r="AK86" s="43" t="s">
        <v>42</v>
      </c>
      <c r="AL86" s="43" t="s">
        <v>42</v>
      </c>
      <c r="AM86" s="43" t="s">
        <v>42</v>
      </c>
      <c r="AN86" s="43" t="s">
        <v>42</v>
      </c>
      <c r="AO86" s="43" t="s">
        <v>42</v>
      </c>
      <c r="AP86" s="43" t="s">
        <v>42</v>
      </c>
      <c r="AQ86" s="43" t="s">
        <v>42</v>
      </c>
      <c r="AR86" s="42">
        <f>SUM(AJ86:AQ86)</f>
        <v>0</v>
      </c>
      <c r="AS86" s="38" t="s">
        <v>42</v>
      </c>
      <c r="AT86" s="38" t="s">
        <v>42</v>
      </c>
      <c r="AU86" s="38" t="s">
        <v>42</v>
      </c>
      <c r="AV86" s="38" t="s">
        <v>42</v>
      </c>
      <c r="AW86" s="38" t="s">
        <v>42</v>
      </c>
      <c r="AX86" s="38" t="s">
        <v>42</v>
      </c>
      <c r="AY86" s="38" t="s">
        <v>42</v>
      </c>
      <c r="AZ86" s="38" t="s">
        <v>42</v>
      </c>
      <c r="BA86" s="38" t="s">
        <v>42</v>
      </c>
      <c r="BB86" s="38" t="s">
        <v>42</v>
      </c>
      <c r="BC86" s="38" t="s">
        <v>42</v>
      </c>
      <c r="BD86" s="38" t="s">
        <v>42</v>
      </c>
      <c r="BE86" s="38" t="s">
        <v>42</v>
      </c>
      <c r="BF86" s="38" t="s">
        <v>42</v>
      </c>
      <c r="BG86" s="38" t="s">
        <v>42</v>
      </c>
      <c r="BH86" s="38" t="s">
        <v>42</v>
      </c>
      <c r="BI86" s="38" t="s">
        <v>42</v>
      </c>
      <c r="BJ86" s="42">
        <f>SUM(AS86:BI86)</f>
        <v>0</v>
      </c>
      <c r="BK86" s="47" t="s">
        <v>42</v>
      </c>
      <c r="BL86" s="47" t="s">
        <v>42</v>
      </c>
      <c r="BM86" s="47" t="s">
        <v>42</v>
      </c>
      <c r="BN86" s="47" t="s">
        <v>42</v>
      </c>
      <c r="BO86" s="47" t="s">
        <v>42</v>
      </c>
      <c r="BP86" s="47" t="s">
        <v>42</v>
      </c>
      <c r="BQ86" s="47" t="s">
        <v>42</v>
      </c>
      <c r="BR86" s="47" t="s">
        <v>42</v>
      </c>
      <c r="BS86" s="42">
        <f>SUM(BK86:BR86)</f>
        <v>0</v>
      </c>
      <c r="BT86" s="3"/>
      <c r="BU86" s="32"/>
      <c r="BV86" s="32"/>
      <c r="BW86" s="32"/>
      <c r="BX86" s="3"/>
      <c r="BY86" s="3"/>
      <c r="BZ86" s="32" t="s">
        <v>42</v>
      </c>
      <c r="CA86" s="32" t="s">
        <v>42</v>
      </c>
      <c r="CB86" s="44"/>
      <c r="CC86" s="32"/>
      <c r="CD86" s="97"/>
      <c r="CE86" s="83">
        <f t="shared" si="32"/>
        <v>0</v>
      </c>
    </row>
    <row r="87" spans="1:83" x14ac:dyDescent="0.3">
      <c r="A87" s="2">
        <f t="shared" si="30"/>
        <v>84</v>
      </c>
      <c r="B87" s="49" t="s">
        <v>123</v>
      </c>
      <c r="C87" s="42">
        <f t="shared" si="31"/>
        <v>34.799999999999997</v>
      </c>
      <c r="D87" s="16"/>
      <c r="E87" s="32">
        <v>34.799999999999997</v>
      </c>
      <c r="F87" s="32"/>
      <c r="G87" s="32"/>
      <c r="H87" s="41">
        <f>SUM(E87:G87)</f>
        <v>34.799999999999997</v>
      </c>
      <c r="I87" s="54"/>
      <c r="J87" s="54"/>
      <c r="K87" s="54"/>
      <c r="L87" s="54"/>
      <c r="M87" s="54"/>
      <c r="N87" s="55" t="s">
        <v>197</v>
      </c>
      <c r="O87" s="69"/>
      <c r="P87" s="54" t="s">
        <v>42</v>
      </c>
      <c r="Q87" s="41">
        <f t="shared" si="35"/>
        <v>0</v>
      </c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42">
        <f>SUM(R87:AH87)</f>
        <v>0</v>
      </c>
      <c r="AJ87" s="32"/>
      <c r="AK87" s="32"/>
      <c r="AL87" s="32"/>
      <c r="AM87" s="32"/>
      <c r="AN87" s="32"/>
      <c r="AO87" s="32"/>
      <c r="AP87" s="32"/>
      <c r="AQ87" s="32"/>
      <c r="AR87" s="42">
        <f>SUM(AJ87:AQ87)</f>
        <v>0</v>
      </c>
      <c r="AS87" s="38" t="s">
        <v>42</v>
      </c>
      <c r="AT87" s="38" t="s">
        <v>42</v>
      </c>
      <c r="AU87" s="38" t="s">
        <v>42</v>
      </c>
      <c r="AV87" s="38" t="s">
        <v>42</v>
      </c>
      <c r="AW87" s="38" t="s">
        <v>42</v>
      </c>
      <c r="AX87" s="38" t="s">
        <v>42</v>
      </c>
      <c r="AY87" s="38" t="s">
        <v>42</v>
      </c>
      <c r="AZ87" s="38" t="s">
        <v>42</v>
      </c>
      <c r="BA87" s="38" t="s">
        <v>42</v>
      </c>
      <c r="BB87" s="38" t="s">
        <v>42</v>
      </c>
      <c r="BC87" s="38" t="s">
        <v>42</v>
      </c>
      <c r="BD87" s="38" t="s">
        <v>42</v>
      </c>
      <c r="BE87" s="38" t="s">
        <v>42</v>
      </c>
      <c r="BF87" s="38" t="s">
        <v>42</v>
      </c>
      <c r="BG87" s="38" t="s">
        <v>42</v>
      </c>
      <c r="BH87" s="38" t="s">
        <v>42</v>
      </c>
      <c r="BI87" s="38" t="s">
        <v>42</v>
      </c>
      <c r="BJ87" s="42">
        <f>SUM(AS87:BI87)</f>
        <v>0</v>
      </c>
      <c r="BK87" s="47" t="s">
        <v>42</v>
      </c>
      <c r="BL87" s="47" t="s">
        <v>42</v>
      </c>
      <c r="BM87" s="47" t="s">
        <v>42</v>
      </c>
      <c r="BN87" s="47" t="s">
        <v>42</v>
      </c>
      <c r="BO87" s="47" t="s">
        <v>42</v>
      </c>
      <c r="BP87" s="47" t="s">
        <v>42</v>
      </c>
      <c r="BQ87" s="47" t="s">
        <v>42</v>
      </c>
      <c r="BR87" s="47" t="s">
        <v>42</v>
      </c>
      <c r="BS87" s="42">
        <f>SUM(BK87:BR87)</f>
        <v>0</v>
      </c>
      <c r="BT87" s="32"/>
      <c r="BU87" s="32"/>
      <c r="BV87" s="32"/>
      <c r="BW87" s="32"/>
      <c r="BX87" s="3"/>
      <c r="BY87" s="3"/>
      <c r="BZ87" s="32" t="s">
        <v>42</v>
      </c>
      <c r="CA87" s="32" t="s">
        <v>42</v>
      </c>
      <c r="CB87" s="44"/>
      <c r="CC87" s="32"/>
      <c r="CD87" s="97"/>
      <c r="CE87" s="83">
        <f t="shared" si="32"/>
        <v>0</v>
      </c>
    </row>
    <row r="88" spans="1:83" x14ac:dyDescent="0.3">
      <c r="A88" s="2">
        <f t="shared" si="30"/>
        <v>85</v>
      </c>
      <c r="B88" s="49" t="s">
        <v>179</v>
      </c>
      <c r="C88" s="42">
        <f t="shared" si="31"/>
        <v>34.200000000000003</v>
      </c>
      <c r="D88" s="16"/>
      <c r="E88" s="32"/>
      <c r="F88" s="32"/>
      <c r="G88" s="32"/>
      <c r="H88" s="41"/>
      <c r="I88" s="54"/>
      <c r="J88" s="54"/>
      <c r="K88" s="54"/>
      <c r="L88" s="54"/>
      <c r="M88" s="54"/>
      <c r="N88" s="55">
        <v>34.200000000000003</v>
      </c>
      <c r="O88" s="69"/>
      <c r="P88" s="54" t="s">
        <v>42</v>
      </c>
      <c r="Q88" s="41">
        <f t="shared" si="35"/>
        <v>34.200000000000003</v>
      </c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"/>
      <c r="AH88" s="3"/>
      <c r="AI88" s="7"/>
      <c r="AJ88" s="32"/>
      <c r="AK88" s="32"/>
      <c r="AL88" s="32"/>
      <c r="AM88" s="32"/>
      <c r="AN88" s="32"/>
      <c r="AO88" s="32"/>
      <c r="AP88" s="32"/>
      <c r="AQ88" s="32"/>
      <c r="AR88" s="7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42"/>
      <c r="BK88" s="47" t="s">
        <v>42</v>
      </c>
      <c r="BL88" s="47" t="s">
        <v>42</v>
      </c>
      <c r="BM88" s="47" t="s">
        <v>42</v>
      </c>
      <c r="BN88" s="47" t="s">
        <v>42</v>
      </c>
      <c r="BO88" s="47" t="s">
        <v>42</v>
      </c>
      <c r="BP88" s="47" t="s">
        <v>42</v>
      </c>
      <c r="BQ88" s="47" t="s">
        <v>42</v>
      </c>
      <c r="BR88" s="47" t="s">
        <v>42</v>
      </c>
      <c r="BS88" s="42">
        <f>SUM(BK88:BR88)</f>
        <v>0</v>
      </c>
      <c r="BT88" s="3"/>
      <c r="BU88" s="32"/>
      <c r="BV88" s="32"/>
      <c r="BW88" s="32"/>
      <c r="BX88" s="3"/>
      <c r="BY88" s="3"/>
      <c r="BZ88" s="32" t="s">
        <v>42</v>
      </c>
      <c r="CA88" s="32" t="s">
        <v>42</v>
      </c>
      <c r="CB88" s="44"/>
      <c r="CC88" s="32"/>
      <c r="CD88" s="97"/>
      <c r="CE88" s="83">
        <f t="shared" si="32"/>
        <v>0</v>
      </c>
    </row>
    <row r="89" spans="1:83" x14ac:dyDescent="0.3">
      <c r="A89" s="2">
        <f t="shared" si="30"/>
        <v>86</v>
      </c>
      <c r="B89" s="49" t="s">
        <v>81</v>
      </c>
      <c r="C89" s="42">
        <f t="shared" si="31"/>
        <v>33.599999999999994</v>
      </c>
      <c r="D89" s="16"/>
      <c r="E89" s="32"/>
      <c r="F89" s="32"/>
      <c r="G89" s="32"/>
      <c r="H89" s="41">
        <f>SUM(E89:G89)</f>
        <v>0</v>
      </c>
      <c r="I89" s="54">
        <v>33.599999999999994</v>
      </c>
      <c r="J89" s="54"/>
      <c r="K89" s="54"/>
      <c r="L89" s="54"/>
      <c r="M89" s="54"/>
      <c r="N89" s="55" t="s">
        <v>197</v>
      </c>
      <c r="O89" s="69"/>
      <c r="P89" s="54" t="s">
        <v>42</v>
      </c>
      <c r="Q89" s="41">
        <f t="shared" si="35"/>
        <v>33.599999999999994</v>
      </c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2">
        <f>SUM(R89:AH89)</f>
        <v>0</v>
      </c>
      <c r="AJ89" s="43" t="s">
        <v>42</v>
      </c>
      <c r="AK89" s="43" t="s">
        <v>42</v>
      </c>
      <c r="AL89" s="43" t="s">
        <v>42</v>
      </c>
      <c r="AM89" s="43" t="s">
        <v>42</v>
      </c>
      <c r="AN89" s="43" t="s">
        <v>42</v>
      </c>
      <c r="AO89" s="43" t="s">
        <v>42</v>
      </c>
      <c r="AP89" s="43" t="s">
        <v>42</v>
      </c>
      <c r="AQ89" s="43" t="s">
        <v>42</v>
      </c>
      <c r="AR89" s="42">
        <f>SUM(AJ89:AQ89)</f>
        <v>0</v>
      </c>
      <c r="AS89" s="38" t="s">
        <v>42</v>
      </c>
      <c r="AT89" s="38" t="s">
        <v>42</v>
      </c>
      <c r="AU89" s="38" t="s">
        <v>42</v>
      </c>
      <c r="AV89" s="38" t="s">
        <v>42</v>
      </c>
      <c r="AW89" s="38" t="s">
        <v>42</v>
      </c>
      <c r="AX89" s="38" t="s">
        <v>42</v>
      </c>
      <c r="AY89" s="38" t="s">
        <v>42</v>
      </c>
      <c r="AZ89" s="38" t="s">
        <v>42</v>
      </c>
      <c r="BA89" s="38" t="s">
        <v>42</v>
      </c>
      <c r="BB89" s="38" t="s">
        <v>42</v>
      </c>
      <c r="BC89" s="38" t="s">
        <v>42</v>
      </c>
      <c r="BD89" s="38" t="s">
        <v>42</v>
      </c>
      <c r="BE89" s="38" t="s">
        <v>42</v>
      </c>
      <c r="BF89" s="38" t="s">
        <v>42</v>
      </c>
      <c r="BG89" s="38" t="s">
        <v>42</v>
      </c>
      <c r="BH89" s="38" t="s">
        <v>42</v>
      </c>
      <c r="BI89" s="38" t="s">
        <v>42</v>
      </c>
      <c r="BJ89" s="42">
        <f>SUM(AS89:BI89)</f>
        <v>0</v>
      </c>
      <c r="BK89" s="47" t="s">
        <v>42</v>
      </c>
      <c r="BL89" s="47" t="s">
        <v>42</v>
      </c>
      <c r="BM89" s="47" t="s">
        <v>42</v>
      </c>
      <c r="BN89" s="47" t="s">
        <v>42</v>
      </c>
      <c r="BO89" s="47" t="s">
        <v>42</v>
      </c>
      <c r="BP89" s="47" t="s">
        <v>42</v>
      </c>
      <c r="BQ89" s="47" t="s">
        <v>42</v>
      </c>
      <c r="BR89" s="47" t="s">
        <v>42</v>
      </c>
      <c r="BS89" s="42">
        <f>SUM(BK89:BR89)</f>
        <v>0</v>
      </c>
      <c r="BT89" s="32"/>
      <c r="BU89" s="32"/>
      <c r="BV89" s="32"/>
      <c r="BW89" s="32"/>
      <c r="BX89" s="3"/>
      <c r="BY89" s="3"/>
      <c r="BZ89" s="32" t="s">
        <v>42</v>
      </c>
      <c r="CA89" s="32" t="s">
        <v>42</v>
      </c>
      <c r="CB89" s="44"/>
      <c r="CC89" s="32"/>
      <c r="CD89" s="97"/>
      <c r="CE89" s="83">
        <f t="shared" si="32"/>
        <v>0</v>
      </c>
    </row>
    <row r="90" spans="1:83" x14ac:dyDescent="0.3">
      <c r="A90" s="2">
        <f t="shared" si="30"/>
        <v>87</v>
      </c>
      <c r="B90" s="49" t="s">
        <v>246</v>
      </c>
      <c r="C90" s="42">
        <f t="shared" si="31"/>
        <v>32</v>
      </c>
      <c r="D90" s="16"/>
      <c r="E90" s="32"/>
      <c r="F90" s="32"/>
      <c r="G90" s="44"/>
      <c r="H90" s="41"/>
      <c r="I90" s="54"/>
      <c r="J90" s="54"/>
      <c r="K90" s="54"/>
      <c r="L90" s="54"/>
      <c r="M90" s="54"/>
      <c r="N90" s="55"/>
      <c r="O90" s="69"/>
      <c r="P90" s="54"/>
      <c r="Q90" s="41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7"/>
      <c r="AJ90" s="32"/>
      <c r="AK90" s="32"/>
      <c r="AL90" s="32"/>
      <c r="AM90" s="32"/>
      <c r="AN90" s="32"/>
      <c r="AO90" s="32"/>
      <c r="AP90" s="32"/>
      <c r="AQ90" s="32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47"/>
      <c r="BL90" s="47"/>
      <c r="BM90" s="47"/>
      <c r="BN90" s="47"/>
      <c r="BO90" s="47"/>
      <c r="BP90" s="47"/>
      <c r="BQ90" s="47"/>
      <c r="BR90" s="47"/>
      <c r="BS90" s="42"/>
      <c r="BT90" s="32"/>
      <c r="BU90" s="44">
        <v>32</v>
      </c>
      <c r="BV90" s="44"/>
      <c r="BW90" s="44"/>
      <c r="BX90" s="44"/>
      <c r="BY90" s="44"/>
      <c r="BZ90" s="44"/>
      <c r="CA90" s="44"/>
      <c r="CB90" s="44"/>
      <c r="CC90" s="44"/>
      <c r="CD90" s="97"/>
      <c r="CE90" s="83">
        <f t="shared" si="32"/>
        <v>32</v>
      </c>
    </row>
    <row r="91" spans="1:83" x14ac:dyDescent="0.3">
      <c r="A91" s="2">
        <f t="shared" si="30"/>
        <v>87</v>
      </c>
      <c r="B91" s="49" t="s">
        <v>69</v>
      </c>
      <c r="C91" s="42">
        <f t="shared" si="31"/>
        <v>32</v>
      </c>
      <c r="D91" s="16">
        <v>32</v>
      </c>
      <c r="E91" s="32"/>
      <c r="F91" s="32"/>
      <c r="G91" s="32"/>
      <c r="H91" s="41">
        <f>SUM(E91:G91)</f>
        <v>0</v>
      </c>
      <c r="I91" s="54"/>
      <c r="J91" s="54"/>
      <c r="K91" s="54"/>
      <c r="L91" s="54"/>
      <c r="M91" s="54"/>
      <c r="N91" s="55" t="s">
        <v>197</v>
      </c>
      <c r="O91" s="55"/>
      <c r="P91" s="54" t="s">
        <v>42</v>
      </c>
      <c r="Q91" s="41">
        <f>SUM(I91:P91)</f>
        <v>0</v>
      </c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2">
        <f>SUM(R91:AH91)</f>
        <v>0</v>
      </c>
      <c r="AJ91" s="43" t="s">
        <v>42</v>
      </c>
      <c r="AK91" s="43" t="s">
        <v>42</v>
      </c>
      <c r="AL91" s="43" t="s">
        <v>42</v>
      </c>
      <c r="AM91" s="43" t="s">
        <v>42</v>
      </c>
      <c r="AN91" s="43" t="s">
        <v>42</v>
      </c>
      <c r="AO91" s="43" t="s">
        <v>42</v>
      </c>
      <c r="AP91" s="43" t="s">
        <v>42</v>
      </c>
      <c r="AQ91" s="43" t="s">
        <v>42</v>
      </c>
      <c r="AR91" s="42">
        <f>SUM(AJ91:AQ91)</f>
        <v>0</v>
      </c>
      <c r="AS91" s="38" t="s">
        <v>42</v>
      </c>
      <c r="AT91" s="38" t="s">
        <v>42</v>
      </c>
      <c r="AU91" s="38" t="s">
        <v>42</v>
      </c>
      <c r="AV91" s="38" t="s">
        <v>42</v>
      </c>
      <c r="AW91" s="38" t="s">
        <v>42</v>
      </c>
      <c r="AX91" s="38" t="s">
        <v>42</v>
      </c>
      <c r="AY91" s="38" t="s">
        <v>42</v>
      </c>
      <c r="AZ91" s="38" t="s">
        <v>42</v>
      </c>
      <c r="BA91" s="38" t="s">
        <v>42</v>
      </c>
      <c r="BB91" s="38" t="s">
        <v>42</v>
      </c>
      <c r="BC91" s="38" t="s">
        <v>42</v>
      </c>
      <c r="BD91" s="38" t="s">
        <v>42</v>
      </c>
      <c r="BE91" s="38" t="s">
        <v>42</v>
      </c>
      <c r="BF91" s="38" t="s">
        <v>42</v>
      </c>
      <c r="BG91" s="38" t="s">
        <v>42</v>
      </c>
      <c r="BH91" s="38" t="s">
        <v>42</v>
      </c>
      <c r="BI91" s="38" t="s">
        <v>42</v>
      </c>
      <c r="BJ91" s="42">
        <f>SUM(AS91:BI91)</f>
        <v>0</v>
      </c>
      <c r="BK91" s="47" t="s">
        <v>42</v>
      </c>
      <c r="BL91" s="47" t="s">
        <v>42</v>
      </c>
      <c r="BM91" s="47" t="s">
        <v>42</v>
      </c>
      <c r="BN91" s="47" t="s">
        <v>42</v>
      </c>
      <c r="BO91" s="47" t="s">
        <v>42</v>
      </c>
      <c r="BP91" s="47" t="s">
        <v>42</v>
      </c>
      <c r="BQ91" s="47" t="s">
        <v>42</v>
      </c>
      <c r="BR91" s="47" t="s">
        <v>42</v>
      </c>
      <c r="BS91" s="42">
        <f>SUM(BK91:BR91)</f>
        <v>0</v>
      </c>
      <c r="BT91" s="32"/>
      <c r="BU91" s="32"/>
      <c r="BV91" s="32"/>
      <c r="BW91" s="32"/>
      <c r="BX91" s="3"/>
      <c r="BY91" s="3"/>
      <c r="BZ91" s="32" t="s">
        <v>42</v>
      </c>
      <c r="CA91" s="32" t="s">
        <v>42</v>
      </c>
      <c r="CB91" s="44"/>
      <c r="CC91" s="32"/>
      <c r="CD91" s="97"/>
      <c r="CE91" s="83">
        <f t="shared" si="32"/>
        <v>0</v>
      </c>
    </row>
    <row r="92" spans="1:83" x14ac:dyDescent="0.3">
      <c r="A92" s="2">
        <f t="shared" si="30"/>
        <v>87</v>
      </c>
      <c r="B92" s="49" t="s">
        <v>70</v>
      </c>
      <c r="C92" s="42">
        <f t="shared" si="31"/>
        <v>32</v>
      </c>
      <c r="D92" s="14"/>
      <c r="E92" s="4"/>
      <c r="F92" s="4"/>
      <c r="G92" s="32"/>
      <c r="H92" s="41">
        <f>SUM(E92:G92)</f>
        <v>0</v>
      </c>
      <c r="I92" s="54"/>
      <c r="J92" s="54">
        <v>32</v>
      </c>
      <c r="K92" s="54"/>
      <c r="L92" s="54"/>
      <c r="M92" s="54"/>
      <c r="N92" s="55" t="s">
        <v>197</v>
      </c>
      <c r="O92" s="55"/>
      <c r="P92" s="54" t="s">
        <v>42</v>
      </c>
      <c r="Q92" s="41">
        <f>SUM(I92:P92)</f>
        <v>32</v>
      </c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2">
        <f>SUM(R92:AH92)</f>
        <v>0</v>
      </c>
      <c r="AJ92" s="43" t="s">
        <v>42</v>
      </c>
      <c r="AK92" s="43" t="s">
        <v>42</v>
      </c>
      <c r="AL92" s="43" t="s">
        <v>42</v>
      </c>
      <c r="AM92" s="43" t="s">
        <v>42</v>
      </c>
      <c r="AN92" s="43" t="s">
        <v>42</v>
      </c>
      <c r="AO92" s="43" t="s">
        <v>42</v>
      </c>
      <c r="AP92" s="43" t="s">
        <v>42</v>
      </c>
      <c r="AQ92" s="43" t="s">
        <v>42</v>
      </c>
      <c r="AR92" s="42">
        <f>SUM(AJ92:AQ92)</f>
        <v>0</v>
      </c>
      <c r="AS92" s="38" t="s">
        <v>42</v>
      </c>
      <c r="AT92" s="38" t="s">
        <v>42</v>
      </c>
      <c r="AU92" s="38" t="s">
        <v>42</v>
      </c>
      <c r="AV92" s="38" t="s">
        <v>42</v>
      </c>
      <c r="AW92" s="38" t="s">
        <v>42</v>
      </c>
      <c r="AX92" s="38" t="s">
        <v>42</v>
      </c>
      <c r="AY92" s="38" t="s">
        <v>42</v>
      </c>
      <c r="AZ92" s="38" t="s">
        <v>42</v>
      </c>
      <c r="BA92" s="38" t="s">
        <v>42</v>
      </c>
      <c r="BB92" s="38" t="s">
        <v>42</v>
      </c>
      <c r="BC92" s="38" t="s">
        <v>42</v>
      </c>
      <c r="BD92" s="38" t="s">
        <v>42</v>
      </c>
      <c r="BE92" s="38" t="s">
        <v>42</v>
      </c>
      <c r="BF92" s="38" t="s">
        <v>42</v>
      </c>
      <c r="BG92" s="38" t="s">
        <v>42</v>
      </c>
      <c r="BH92" s="38" t="s">
        <v>42</v>
      </c>
      <c r="BI92" s="38" t="s">
        <v>42</v>
      </c>
      <c r="BJ92" s="42">
        <f>SUM(AS92:BI92)</f>
        <v>0</v>
      </c>
      <c r="BK92" s="47" t="s">
        <v>42</v>
      </c>
      <c r="BL92" s="47" t="s">
        <v>42</v>
      </c>
      <c r="BM92" s="47" t="s">
        <v>42</v>
      </c>
      <c r="BN92" s="47" t="s">
        <v>42</v>
      </c>
      <c r="BO92" s="47" t="s">
        <v>42</v>
      </c>
      <c r="BP92" s="47" t="s">
        <v>42</v>
      </c>
      <c r="BQ92" s="47" t="s">
        <v>42</v>
      </c>
      <c r="BR92" s="47" t="s">
        <v>42</v>
      </c>
      <c r="BS92" s="42">
        <f>SUM(BK92:BR92)</f>
        <v>0</v>
      </c>
      <c r="BT92" s="32"/>
      <c r="BU92" s="32"/>
      <c r="BV92" s="32"/>
      <c r="BW92" s="32"/>
      <c r="BX92" s="3"/>
      <c r="BY92" s="3"/>
      <c r="BZ92" s="32" t="s">
        <v>42</v>
      </c>
      <c r="CA92" s="32" t="s">
        <v>42</v>
      </c>
      <c r="CB92" s="44"/>
      <c r="CC92" s="32"/>
      <c r="CD92" s="97"/>
      <c r="CE92" s="83">
        <f t="shared" si="32"/>
        <v>0</v>
      </c>
    </row>
    <row r="93" spans="1:83" x14ac:dyDescent="0.3">
      <c r="A93" s="2">
        <f t="shared" si="30"/>
        <v>90</v>
      </c>
      <c r="B93" s="49" t="s">
        <v>214</v>
      </c>
      <c r="C93" s="42">
        <f t="shared" si="31"/>
        <v>31.2</v>
      </c>
      <c r="D93" s="16"/>
      <c r="E93" s="4"/>
      <c r="F93" s="4"/>
      <c r="G93" s="44">
        <v>31.2</v>
      </c>
      <c r="H93" s="41">
        <f>SUM(E93:G93)</f>
        <v>31.2</v>
      </c>
      <c r="I93" s="54"/>
      <c r="J93" s="54"/>
      <c r="K93" s="54"/>
      <c r="L93" s="54"/>
      <c r="M93" s="54"/>
      <c r="N93" s="54"/>
      <c r="O93" s="54"/>
      <c r="P93" s="54" t="s">
        <v>42</v>
      </c>
      <c r="Q93" s="41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7"/>
      <c r="AJ93" s="32"/>
      <c r="AK93" s="32"/>
      <c r="AL93" s="32"/>
      <c r="AM93" s="32"/>
      <c r="AN93" s="32"/>
      <c r="AO93" s="32"/>
      <c r="AP93" s="32"/>
      <c r="AQ93" s="32"/>
      <c r="AR93" s="7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42"/>
      <c r="BK93" s="47"/>
      <c r="BL93" s="47"/>
      <c r="BM93" s="47"/>
      <c r="BN93" s="47"/>
      <c r="BO93" s="47"/>
      <c r="BP93" s="47"/>
      <c r="BQ93" s="47"/>
      <c r="BR93" s="47"/>
      <c r="BS93" s="42"/>
      <c r="BT93" s="32"/>
      <c r="BU93" s="32"/>
      <c r="BV93" s="32"/>
      <c r="BW93" s="32"/>
      <c r="BX93" s="3"/>
      <c r="BY93" s="3"/>
      <c r="BZ93" s="32" t="s">
        <v>42</v>
      </c>
      <c r="CA93" s="32" t="s">
        <v>42</v>
      </c>
      <c r="CB93" s="44"/>
      <c r="CC93" s="32"/>
      <c r="CD93" s="97"/>
      <c r="CE93" s="83">
        <f t="shared" si="32"/>
        <v>0</v>
      </c>
    </row>
    <row r="94" spans="1:83" x14ac:dyDescent="0.3">
      <c r="A94" s="2">
        <f t="shared" si="30"/>
        <v>90</v>
      </c>
      <c r="B94" s="49" t="s">
        <v>116</v>
      </c>
      <c r="C94" s="42">
        <f t="shared" si="31"/>
        <v>31.2</v>
      </c>
      <c r="D94" s="16"/>
      <c r="E94" s="32"/>
      <c r="F94" s="32"/>
      <c r="G94" s="32"/>
      <c r="H94" s="41">
        <f>SUM(E94:G94)</f>
        <v>0</v>
      </c>
      <c r="I94" s="54"/>
      <c r="J94" s="54"/>
      <c r="K94" s="54"/>
      <c r="L94" s="54"/>
      <c r="M94" s="54"/>
      <c r="N94" s="55" t="s">
        <v>197</v>
      </c>
      <c r="O94" s="55"/>
      <c r="P94" s="54" t="s">
        <v>42</v>
      </c>
      <c r="Q94" s="41">
        <f>SUM(I94:P94)</f>
        <v>0</v>
      </c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42">
        <f>SUM(R94:AH94)</f>
        <v>0</v>
      </c>
      <c r="AJ94" s="43"/>
      <c r="AK94" s="43"/>
      <c r="AL94" s="43">
        <v>31.2</v>
      </c>
      <c r="AM94" s="43"/>
      <c r="AN94" s="43"/>
      <c r="AO94" s="43"/>
      <c r="AP94" s="43"/>
      <c r="AQ94" s="43"/>
      <c r="AR94" s="42">
        <f>SUM(AJ94:AQ94)</f>
        <v>31.2</v>
      </c>
      <c r="AS94" s="38" t="s">
        <v>42</v>
      </c>
      <c r="AT94" s="38" t="s">
        <v>42</v>
      </c>
      <c r="AU94" s="38" t="s">
        <v>42</v>
      </c>
      <c r="AV94" s="38" t="s">
        <v>42</v>
      </c>
      <c r="AW94" s="38" t="s">
        <v>42</v>
      </c>
      <c r="AX94" s="38" t="s">
        <v>42</v>
      </c>
      <c r="AY94" s="38" t="s">
        <v>42</v>
      </c>
      <c r="AZ94" s="38" t="s">
        <v>42</v>
      </c>
      <c r="BA94" s="38" t="s">
        <v>42</v>
      </c>
      <c r="BB94" s="38" t="s">
        <v>42</v>
      </c>
      <c r="BC94" s="38" t="s">
        <v>42</v>
      </c>
      <c r="BD94" s="38" t="s">
        <v>42</v>
      </c>
      <c r="BE94" s="38" t="s">
        <v>42</v>
      </c>
      <c r="BF94" s="38" t="s">
        <v>42</v>
      </c>
      <c r="BG94" s="38" t="s">
        <v>42</v>
      </c>
      <c r="BH94" s="38" t="s">
        <v>42</v>
      </c>
      <c r="BI94" s="38" t="s">
        <v>42</v>
      </c>
      <c r="BJ94" s="42">
        <f>SUM(AS94:BI94)</f>
        <v>0</v>
      </c>
      <c r="BK94" s="47" t="s">
        <v>42</v>
      </c>
      <c r="BL94" s="47" t="s">
        <v>42</v>
      </c>
      <c r="BM94" s="47" t="s">
        <v>42</v>
      </c>
      <c r="BN94" s="47" t="s">
        <v>42</v>
      </c>
      <c r="BO94" s="47" t="s">
        <v>42</v>
      </c>
      <c r="BP94" s="47" t="s">
        <v>42</v>
      </c>
      <c r="BQ94" s="47" t="s">
        <v>42</v>
      </c>
      <c r="BR94" s="47" t="s">
        <v>42</v>
      </c>
      <c r="BS94" s="42">
        <f>SUM(BK94:BR94)</f>
        <v>0</v>
      </c>
      <c r="BT94" s="32"/>
      <c r="BU94" s="32"/>
      <c r="BV94" s="32"/>
      <c r="BW94" s="32"/>
      <c r="BX94" s="3"/>
      <c r="BY94" s="3"/>
      <c r="BZ94" s="32" t="s">
        <v>42</v>
      </c>
      <c r="CA94" s="32" t="s">
        <v>42</v>
      </c>
      <c r="CB94" s="44"/>
      <c r="CC94" s="32"/>
      <c r="CD94" s="97"/>
      <c r="CE94" s="83">
        <f t="shared" si="32"/>
        <v>0</v>
      </c>
    </row>
    <row r="95" spans="1:83" x14ac:dyDescent="0.3">
      <c r="A95" s="2">
        <f t="shared" si="30"/>
        <v>90</v>
      </c>
      <c r="B95" s="49" t="s">
        <v>229</v>
      </c>
      <c r="C95" s="42">
        <f t="shared" si="31"/>
        <v>31.2</v>
      </c>
      <c r="D95" s="16"/>
      <c r="E95" s="32"/>
      <c r="F95" s="32"/>
      <c r="G95" s="44"/>
      <c r="H95" s="41"/>
      <c r="I95" s="54"/>
      <c r="J95" s="54"/>
      <c r="K95" s="54"/>
      <c r="L95" s="54"/>
      <c r="M95" s="54"/>
      <c r="N95" s="55"/>
      <c r="O95" s="55">
        <v>31.2</v>
      </c>
      <c r="P95" s="55"/>
      <c r="Q95" s="41">
        <f>SUM(I95:P95)</f>
        <v>31.2</v>
      </c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7"/>
      <c r="AJ95" s="32"/>
      <c r="AK95" s="32"/>
      <c r="AL95" s="32"/>
      <c r="AM95" s="32"/>
      <c r="AN95" s="32"/>
      <c r="AO95" s="32"/>
      <c r="AP95" s="32"/>
      <c r="AQ95" s="32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47"/>
      <c r="BL95" s="47"/>
      <c r="BM95" s="47"/>
      <c r="BN95" s="47"/>
      <c r="BO95" s="47"/>
      <c r="BP95" s="47"/>
      <c r="BQ95" s="47"/>
      <c r="BR95" s="47"/>
      <c r="BS95" s="42"/>
      <c r="BT95" s="32"/>
      <c r="BU95" s="32"/>
      <c r="BV95" s="32"/>
      <c r="BW95" s="32"/>
      <c r="BX95" s="3"/>
      <c r="BY95" s="3"/>
      <c r="BZ95" s="32" t="s">
        <v>42</v>
      </c>
      <c r="CA95" s="32" t="s">
        <v>42</v>
      </c>
      <c r="CB95" s="44"/>
      <c r="CC95" s="32"/>
      <c r="CD95" s="97"/>
      <c r="CE95" s="83">
        <f t="shared" si="32"/>
        <v>0</v>
      </c>
    </row>
    <row r="96" spans="1:83" x14ac:dyDescent="0.3">
      <c r="A96" s="2">
        <f t="shared" si="30"/>
        <v>93</v>
      </c>
      <c r="B96" s="49" t="s">
        <v>136</v>
      </c>
      <c r="C96" s="42">
        <f t="shared" si="31"/>
        <v>30.6</v>
      </c>
      <c r="D96" s="14"/>
      <c r="E96" s="4"/>
      <c r="F96" s="4"/>
      <c r="G96" s="32"/>
      <c r="H96" s="41">
        <f t="shared" ref="H96:H101" si="36">SUM(E96:G96)</f>
        <v>0</v>
      </c>
      <c r="I96" s="54"/>
      <c r="J96" s="54"/>
      <c r="K96" s="54">
        <v>16</v>
      </c>
      <c r="L96" s="54"/>
      <c r="M96" s="54"/>
      <c r="N96" s="55">
        <v>1.8</v>
      </c>
      <c r="O96" s="55"/>
      <c r="P96" s="54">
        <v>12.8</v>
      </c>
      <c r="Q96" s="41">
        <f>SUM(I96:P96)</f>
        <v>30.6</v>
      </c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42">
        <f>SUM(R96:AH96)</f>
        <v>0</v>
      </c>
      <c r="AJ96" s="32"/>
      <c r="AK96" s="32"/>
      <c r="AL96" s="32"/>
      <c r="AM96" s="32"/>
      <c r="AN96" s="32"/>
      <c r="AO96" s="32"/>
      <c r="AP96" s="32"/>
      <c r="AQ96" s="32"/>
      <c r="AR96" s="42">
        <f>SUM(AJ96:AQ96)</f>
        <v>0</v>
      </c>
      <c r="AS96" s="38" t="s">
        <v>42</v>
      </c>
      <c r="AT96" s="38" t="s">
        <v>42</v>
      </c>
      <c r="AU96" s="38" t="s">
        <v>42</v>
      </c>
      <c r="AV96" s="38" t="s">
        <v>42</v>
      </c>
      <c r="AW96" s="38" t="s">
        <v>42</v>
      </c>
      <c r="AX96" s="38" t="s">
        <v>42</v>
      </c>
      <c r="AY96" s="38" t="s">
        <v>42</v>
      </c>
      <c r="AZ96" s="38" t="s">
        <v>42</v>
      </c>
      <c r="BA96" s="38" t="s">
        <v>42</v>
      </c>
      <c r="BB96" s="38" t="s">
        <v>42</v>
      </c>
      <c r="BC96" s="38" t="s">
        <v>42</v>
      </c>
      <c r="BD96" s="38" t="s">
        <v>42</v>
      </c>
      <c r="BE96" s="38" t="s">
        <v>42</v>
      </c>
      <c r="BF96" s="38" t="s">
        <v>42</v>
      </c>
      <c r="BG96" s="38" t="s">
        <v>42</v>
      </c>
      <c r="BH96" s="38" t="s">
        <v>42</v>
      </c>
      <c r="BI96" s="38" t="s">
        <v>42</v>
      </c>
      <c r="BJ96" s="42">
        <f>SUM(AS96:BI96)</f>
        <v>0</v>
      </c>
      <c r="BK96" s="47" t="s">
        <v>42</v>
      </c>
      <c r="BL96" s="47" t="s">
        <v>42</v>
      </c>
      <c r="BM96" s="47" t="s">
        <v>42</v>
      </c>
      <c r="BN96" s="47" t="s">
        <v>42</v>
      </c>
      <c r="BO96" s="47" t="s">
        <v>42</v>
      </c>
      <c r="BP96" s="47" t="s">
        <v>42</v>
      </c>
      <c r="BQ96" s="47" t="s">
        <v>42</v>
      </c>
      <c r="BR96" s="47" t="s">
        <v>42</v>
      </c>
      <c r="BS96" s="42">
        <f>SUM(BK96:BR96)</f>
        <v>0</v>
      </c>
      <c r="BT96" s="32"/>
      <c r="BU96" s="32"/>
      <c r="BV96" s="32"/>
      <c r="BW96" s="32"/>
      <c r="BX96" s="3"/>
      <c r="BY96" s="3"/>
      <c r="BZ96" s="32" t="s">
        <v>42</v>
      </c>
      <c r="CA96" s="32" t="s">
        <v>42</v>
      </c>
      <c r="CB96" s="44"/>
      <c r="CC96" s="32"/>
      <c r="CD96" s="97"/>
      <c r="CE96" s="83">
        <f t="shared" si="32"/>
        <v>0</v>
      </c>
    </row>
    <row r="97" spans="1:83" x14ac:dyDescent="0.3">
      <c r="A97" s="2">
        <f t="shared" si="30"/>
        <v>94</v>
      </c>
      <c r="B97" s="49" t="s">
        <v>132</v>
      </c>
      <c r="C97" s="42">
        <f t="shared" si="31"/>
        <v>30.400000000000002</v>
      </c>
      <c r="D97" s="14"/>
      <c r="E97" s="4"/>
      <c r="F97" s="4"/>
      <c r="G97" s="32"/>
      <c r="H97" s="41">
        <f t="shared" si="36"/>
        <v>0</v>
      </c>
      <c r="I97" s="54"/>
      <c r="J97" s="54"/>
      <c r="K97" s="54">
        <v>30.400000000000002</v>
      </c>
      <c r="L97" s="54"/>
      <c r="M97" s="54"/>
      <c r="N97" s="55" t="s">
        <v>197</v>
      </c>
      <c r="O97" s="55"/>
      <c r="P97" s="54" t="s">
        <v>42</v>
      </c>
      <c r="Q97" s="41">
        <f>SUM(I97:P97)</f>
        <v>30.400000000000002</v>
      </c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42">
        <f>SUM(R97:AH97)</f>
        <v>0</v>
      </c>
      <c r="AJ97" s="32"/>
      <c r="AK97" s="32"/>
      <c r="AL97" s="32"/>
      <c r="AM97" s="32"/>
      <c r="AN97" s="32"/>
      <c r="AO97" s="32"/>
      <c r="AP97" s="32"/>
      <c r="AQ97" s="32"/>
      <c r="AR97" s="42">
        <f>SUM(AJ97:AQ97)</f>
        <v>0</v>
      </c>
      <c r="AS97" s="38" t="s">
        <v>42</v>
      </c>
      <c r="AT97" s="38" t="s">
        <v>42</v>
      </c>
      <c r="AU97" s="38" t="s">
        <v>42</v>
      </c>
      <c r="AV97" s="38" t="s">
        <v>42</v>
      </c>
      <c r="AW97" s="38" t="s">
        <v>42</v>
      </c>
      <c r="AX97" s="38" t="s">
        <v>42</v>
      </c>
      <c r="AY97" s="38" t="s">
        <v>42</v>
      </c>
      <c r="AZ97" s="38" t="s">
        <v>42</v>
      </c>
      <c r="BA97" s="38" t="s">
        <v>42</v>
      </c>
      <c r="BB97" s="38" t="s">
        <v>42</v>
      </c>
      <c r="BC97" s="38" t="s">
        <v>42</v>
      </c>
      <c r="BD97" s="38" t="s">
        <v>42</v>
      </c>
      <c r="BE97" s="38" t="s">
        <v>42</v>
      </c>
      <c r="BF97" s="38" t="s">
        <v>42</v>
      </c>
      <c r="BG97" s="38" t="s">
        <v>42</v>
      </c>
      <c r="BH97" s="38" t="s">
        <v>42</v>
      </c>
      <c r="BI97" s="38" t="s">
        <v>42</v>
      </c>
      <c r="BJ97" s="42">
        <f>SUM(AS97:BI97)</f>
        <v>0</v>
      </c>
      <c r="BK97" s="47" t="s">
        <v>42</v>
      </c>
      <c r="BL97" s="47" t="s">
        <v>42</v>
      </c>
      <c r="BM97" s="47" t="s">
        <v>42</v>
      </c>
      <c r="BN97" s="47" t="s">
        <v>42</v>
      </c>
      <c r="BO97" s="47" t="s">
        <v>42</v>
      </c>
      <c r="BP97" s="47" t="s">
        <v>42</v>
      </c>
      <c r="BQ97" s="47" t="s">
        <v>42</v>
      </c>
      <c r="BR97" s="47" t="s">
        <v>42</v>
      </c>
      <c r="BS97" s="42">
        <f>SUM(BK97:BR97)</f>
        <v>0</v>
      </c>
      <c r="BT97" s="32"/>
      <c r="BU97" s="32"/>
      <c r="BV97" s="32"/>
      <c r="BW97" s="32"/>
      <c r="BX97" s="3"/>
      <c r="BY97" s="3"/>
      <c r="BZ97" s="32" t="s">
        <v>42</v>
      </c>
      <c r="CA97" s="32" t="s">
        <v>42</v>
      </c>
      <c r="CB97" s="44"/>
      <c r="CC97" s="32"/>
      <c r="CD97" s="97"/>
      <c r="CE97" s="83">
        <f t="shared" si="32"/>
        <v>0</v>
      </c>
    </row>
    <row r="98" spans="1:83" x14ac:dyDescent="0.3">
      <c r="A98" s="2">
        <f t="shared" si="30"/>
        <v>95</v>
      </c>
      <c r="B98" s="49" t="s">
        <v>71</v>
      </c>
      <c r="C98" s="42">
        <f t="shared" si="31"/>
        <v>29</v>
      </c>
      <c r="D98" s="16"/>
      <c r="E98" s="4"/>
      <c r="F98" s="4"/>
      <c r="G98" s="32"/>
      <c r="H98" s="41">
        <f t="shared" si="36"/>
        <v>0</v>
      </c>
      <c r="I98" s="54"/>
      <c r="J98" s="54">
        <v>29</v>
      </c>
      <c r="K98" s="54"/>
      <c r="L98" s="54"/>
      <c r="M98" s="54"/>
      <c r="N98" s="55" t="s">
        <v>197</v>
      </c>
      <c r="O98" s="55"/>
      <c r="P98" s="54" t="s">
        <v>42</v>
      </c>
      <c r="Q98" s="41">
        <f>SUM(I98:P98)</f>
        <v>29</v>
      </c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2">
        <f>SUM(R98:AH98)</f>
        <v>0</v>
      </c>
      <c r="AJ98" s="43" t="s">
        <v>42</v>
      </c>
      <c r="AK98" s="43" t="s">
        <v>42</v>
      </c>
      <c r="AL98" s="43" t="s">
        <v>42</v>
      </c>
      <c r="AM98" s="43" t="s">
        <v>42</v>
      </c>
      <c r="AN98" s="43" t="s">
        <v>42</v>
      </c>
      <c r="AO98" s="43" t="s">
        <v>42</v>
      </c>
      <c r="AP98" s="43" t="s">
        <v>42</v>
      </c>
      <c r="AQ98" s="43" t="s">
        <v>42</v>
      </c>
      <c r="AR98" s="42">
        <f>SUM(AJ98:AQ98)</f>
        <v>0</v>
      </c>
      <c r="AS98" s="38" t="s">
        <v>42</v>
      </c>
      <c r="AT98" s="38" t="s">
        <v>42</v>
      </c>
      <c r="AU98" s="38" t="s">
        <v>42</v>
      </c>
      <c r="AV98" s="38" t="s">
        <v>42</v>
      </c>
      <c r="AW98" s="38" t="s">
        <v>42</v>
      </c>
      <c r="AX98" s="38" t="s">
        <v>42</v>
      </c>
      <c r="AY98" s="38" t="s">
        <v>42</v>
      </c>
      <c r="AZ98" s="38" t="s">
        <v>42</v>
      </c>
      <c r="BA98" s="38" t="s">
        <v>42</v>
      </c>
      <c r="BB98" s="38" t="s">
        <v>42</v>
      </c>
      <c r="BC98" s="38" t="s">
        <v>42</v>
      </c>
      <c r="BD98" s="38" t="s">
        <v>42</v>
      </c>
      <c r="BE98" s="38" t="s">
        <v>42</v>
      </c>
      <c r="BF98" s="38" t="s">
        <v>42</v>
      </c>
      <c r="BG98" s="38" t="s">
        <v>42</v>
      </c>
      <c r="BH98" s="38" t="s">
        <v>42</v>
      </c>
      <c r="BI98" s="38" t="s">
        <v>42</v>
      </c>
      <c r="BJ98" s="42">
        <f>SUM(AS98:BI98)</f>
        <v>0</v>
      </c>
      <c r="BK98" s="47" t="s">
        <v>42</v>
      </c>
      <c r="BL98" s="47" t="s">
        <v>42</v>
      </c>
      <c r="BM98" s="47" t="s">
        <v>42</v>
      </c>
      <c r="BN98" s="47" t="s">
        <v>42</v>
      </c>
      <c r="BO98" s="47" t="s">
        <v>42</v>
      </c>
      <c r="BP98" s="47" t="s">
        <v>42</v>
      </c>
      <c r="BQ98" s="47" t="s">
        <v>42</v>
      </c>
      <c r="BR98" s="47" t="s">
        <v>42</v>
      </c>
      <c r="BS98" s="42">
        <f>SUM(BK98:BR98)</f>
        <v>0</v>
      </c>
      <c r="BT98" s="32"/>
      <c r="BU98" s="32"/>
      <c r="BV98" s="32"/>
      <c r="BW98" s="32"/>
      <c r="BX98" s="3"/>
      <c r="BY98" s="3"/>
      <c r="BZ98" s="32" t="s">
        <v>42</v>
      </c>
      <c r="CA98" s="32" t="s">
        <v>42</v>
      </c>
      <c r="CB98" s="44"/>
      <c r="CC98" s="32"/>
      <c r="CD98" s="97"/>
      <c r="CE98" s="83">
        <f t="shared" si="32"/>
        <v>0</v>
      </c>
    </row>
    <row r="99" spans="1:83" x14ac:dyDescent="0.3">
      <c r="A99" s="2">
        <f t="shared" si="30"/>
        <v>96</v>
      </c>
      <c r="B99" s="49" t="s">
        <v>215</v>
      </c>
      <c r="C99" s="42">
        <f t="shared" si="31"/>
        <v>28.8</v>
      </c>
      <c r="D99" s="14"/>
      <c r="E99" s="4"/>
      <c r="F99" s="4"/>
      <c r="G99" s="44">
        <v>28.8</v>
      </c>
      <c r="H99" s="41">
        <f t="shared" si="36"/>
        <v>28.8</v>
      </c>
      <c r="I99" s="54"/>
      <c r="J99" s="54"/>
      <c r="K99" s="54"/>
      <c r="L99" s="54"/>
      <c r="M99" s="54"/>
      <c r="N99" s="54"/>
      <c r="O99" s="54"/>
      <c r="P99" s="54" t="s">
        <v>42</v>
      </c>
      <c r="Q99" s="41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7"/>
      <c r="AJ99" s="32"/>
      <c r="AK99" s="32"/>
      <c r="AL99" s="32"/>
      <c r="AM99" s="32"/>
      <c r="AN99" s="32"/>
      <c r="AO99" s="32"/>
      <c r="AP99" s="32"/>
      <c r="AQ99" s="32"/>
      <c r="AR99" s="7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42"/>
      <c r="BK99" s="47"/>
      <c r="BL99" s="47"/>
      <c r="BM99" s="47"/>
      <c r="BN99" s="47"/>
      <c r="BO99" s="47"/>
      <c r="BP99" s="47"/>
      <c r="BQ99" s="47"/>
      <c r="BR99" s="47"/>
      <c r="BS99" s="42"/>
      <c r="BT99" s="32"/>
      <c r="BU99" s="32"/>
      <c r="BV99" s="32"/>
      <c r="BW99" s="32"/>
      <c r="BX99" s="3"/>
      <c r="BY99" s="3"/>
      <c r="BZ99" s="32" t="s">
        <v>42</v>
      </c>
      <c r="CA99" s="32" t="s">
        <v>42</v>
      </c>
      <c r="CB99" s="44"/>
      <c r="CC99" s="32"/>
      <c r="CD99" s="97"/>
      <c r="CE99" s="83">
        <f t="shared" si="32"/>
        <v>0</v>
      </c>
    </row>
    <row r="100" spans="1:83" x14ac:dyDescent="0.3">
      <c r="A100" s="2">
        <f t="shared" ref="A100:A131" si="37">RANK(C100,$C$4:$C$180)</f>
        <v>96</v>
      </c>
      <c r="B100" s="49" t="s">
        <v>150</v>
      </c>
      <c r="C100" s="42">
        <f t="shared" ref="C100:C131" si="38">SUM(D100:D100,H100,Q100,AI100,AR100,BJ100,BS100,CE100,BT100)</f>
        <v>28.8</v>
      </c>
      <c r="D100" s="16"/>
      <c r="E100" s="4"/>
      <c r="F100" s="4"/>
      <c r="G100" s="32"/>
      <c r="H100" s="41">
        <f t="shared" si="36"/>
        <v>0</v>
      </c>
      <c r="I100" s="54"/>
      <c r="J100" s="54"/>
      <c r="K100" s="54"/>
      <c r="L100" s="54">
        <v>28.8</v>
      </c>
      <c r="M100" s="54"/>
      <c r="N100" s="55" t="s">
        <v>197</v>
      </c>
      <c r="O100" s="55"/>
      <c r="P100" s="54" t="s">
        <v>42</v>
      </c>
      <c r="Q100" s="41">
        <f>SUM(I100:P100)</f>
        <v>28.8</v>
      </c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42">
        <f>SUM(R100:AH100)</f>
        <v>0</v>
      </c>
      <c r="AJ100" s="32"/>
      <c r="AK100" s="32"/>
      <c r="AL100" s="32"/>
      <c r="AM100" s="32"/>
      <c r="AN100" s="32"/>
      <c r="AO100" s="32"/>
      <c r="AP100" s="32"/>
      <c r="AQ100" s="32"/>
      <c r="AR100" s="42">
        <f>SUM(AJ100:AQ100)</f>
        <v>0</v>
      </c>
      <c r="AS100" s="38" t="s">
        <v>42</v>
      </c>
      <c r="AT100" s="38" t="s">
        <v>42</v>
      </c>
      <c r="AU100" s="38" t="s">
        <v>42</v>
      </c>
      <c r="AV100" s="38" t="s">
        <v>42</v>
      </c>
      <c r="AW100" s="38" t="s">
        <v>42</v>
      </c>
      <c r="AX100" s="38" t="s">
        <v>42</v>
      </c>
      <c r="AY100" s="38" t="s">
        <v>42</v>
      </c>
      <c r="AZ100" s="38" t="s">
        <v>42</v>
      </c>
      <c r="BA100" s="38" t="s">
        <v>42</v>
      </c>
      <c r="BB100" s="38" t="s">
        <v>42</v>
      </c>
      <c r="BC100" s="38" t="s">
        <v>42</v>
      </c>
      <c r="BD100" s="38" t="s">
        <v>42</v>
      </c>
      <c r="BE100" s="38" t="s">
        <v>42</v>
      </c>
      <c r="BF100" s="38" t="s">
        <v>42</v>
      </c>
      <c r="BG100" s="38" t="s">
        <v>42</v>
      </c>
      <c r="BH100" s="38" t="s">
        <v>42</v>
      </c>
      <c r="BI100" s="38" t="s">
        <v>42</v>
      </c>
      <c r="BJ100" s="42">
        <f>SUM(AS100:BI100)</f>
        <v>0</v>
      </c>
      <c r="BK100" s="47" t="s">
        <v>42</v>
      </c>
      <c r="BL100" s="47" t="s">
        <v>42</v>
      </c>
      <c r="BM100" s="47" t="s">
        <v>42</v>
      </c>
      <c r="BN100" s="47" t="s">
        <v>42</v>
      </c>
      <c r="BO100" s="47" t="s">
        <v>42</v>
      </c>
      <c r="BP100" s="47" t="s">
        <v>42</v>
      </c>
      <c r="BQ100" s="47" t="s">
        <v>42</v>
      </c>
      <c r="BR100" s="47" t="s">
        <v>42</v>
      </c>
      <c r="BS100" s="42">
        <f>SUM(BK100:BR100)</f>
        <v>0</v>
      </c>
      <c r="BT100" s="32"/>
      <c r="BU100" s="32"/>
      <c r="BV100" s="32"/>
      <c r="BW100" s="32"/>
      <c r="BX100" s="3"/>
      <c r="BY100" s="3"/>
      <c r="BZ100" s="32" t="s">
        <v>42</v>
      </c>
      <c r="CA100" s="32" t="s">
        <v>42</v>
      </c>
      <c r="CB100" s="44"/>
      <c r="CC100" s="32"/>
      <c r="CD100" s="97"/>
      <c r="CE100" s="83">
        <f t="shared" ref="CE100:CE131" si="39">SUM(BU100:CD100)</f>
        <v>0</v>
      </c>
    </row>
    <row r="101" spans="1:83" x14ac:dyDescent="0.3">
      <c r="A101" s="2">
        <f t="shared" si="37"/>
        <v>98</v>
      </c>
      <c r="B101" s="49" t="s">
        <v>99</v>
      </c>
      <c r="C101" s="42">
        <f t="shared" si="38"/>
        <v>28.6</v>
      </c>
      <c r="D101" s="16"/>
      <c r="E101" s="32"/>
      <c r="F101" s="32"/>
      <c r="G101" s="32"/>
      <c r="H101" s="41">
        <f t="shared" si="36"/>
        <v>0</v>
      </c>
      <c r="I101" s="54">
        <v>1.4</v>
      </c>
      <c r="J101" s="54"/>
      <c r="K101" s="54"/>
      <c r="L101" s="54"/>
      <c r="M101" s="54"/>
      <c r="N101" s="55" t="s">
        <v>197</v>
      </c>
      <c r="O101" s="55"/>
      <c r="P101" s="54">
        <v>27.200000000000003</v>
      </c>
      <c r="Q101" s="41">
        <f>SUM(I101:P101)</f>
        <v>28.6</v>
      </c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2">
        <f>SUM(R101:AH101)</f>
        <v>0</v>
      </c>
      <c r="AJ101" s="43" t="s">
        <v>42</v>
      </c>
      <c r="AK101" s="43" t="s">
        <v>42</v>
      </c>
      <c r="AL101" s="43" t="s">
        <v>42</v>
      </c>
      <c r="AM101" s="43" t="s">
        <v>42</v>
      </c>
      <c r="AN101" s="43" t="s">
        <v>42</v>
      </c>
      <c r="AO101" s="43" t="s">
        <v>42</v>
      </c>
      <c r="AP101" s="43" t="s">
        <v>42</v>
      </c>
      <c r="AQ101" s="43" t="s">
        <v>42</v>
      </c>
      <c r="AR101" s="42">
        <f>SUM(AJ101:AQ101)</f>
        <v>0</v>
      </c>
      <c r="AS101" s="38" t="s">
        <v>42</v>
      </c>
      <c r="AT101" s="38" t="s">
        <v>42</v>
      </c>
      <c r="AU101" s="38" t="s">
        <v>42</v>
      </c>
      <c r="AV101" s="38" t="s">
        <v>42</v>
      </c>
      <c r="AW101" s="38" t="s">
        <v>42</v>
      </c>
      <c r="AX101" s="38" t="s">
        <v>42</v>
      </c>
      <c r="AY101" s="38" t="s">
        <v>42</v>
      </c>
      <c r="AZ101" s="38" t="s">
        <v>42</v>
      </c>
      <c r="BA101" s="38" t="s">
        <v>42</v>
      </c>
      <c r="BB101" s="38" t="s">
        <v>42</v>
      </c>
      <c r="BC101" s="38" t="s">
        <v>42</v>
      </c>
      <c r="BD101" s="38" t="s">
        <v>42</v>
      </c>
      <c r="BE101" s="38" t="s">
        <v>42</v>
      </c>
      <c r="BF101" s="38" t="s">
        <v>42</v>
      </c>
      <c r="BG101" s="38" t="s">
        <v>42</v>
      </c>
      <c r="BH101" s="38" t="s">
        <v>42</v>
      </c>
      <c r="BI101" s="38" t="s">
        <v>42</v>
      </c>
      <c r="BJ101" s="42">
        <f>SUM(AS101:BI101)</f>
        <v>0</v>
      </c>
      <c r="BK101" s="47" t="s">
        <v>42</v>
      </c>
      <c r="BL101" s="47" t="s">
        <v>42</v>
      </c>
      <c r="BM101" s="47" t="s">
        <v>42</v>
      </c>
      <c r="BN101" s="47" t="s">
        <v>42</v>
      </c>
      <c r="BO101" s="47" t="s">
        <v>42</v>
      </c>
      <c r="BP101" s="47" t="s">
        <v>42</v>
      </c>
      <c r="BQ101" s="47" t="s">
        <v>42</v>
      </c>
      <c r="BR101" s="47" t="s">
        <v>42</v>
      </c>
      <c r="BS101" s="42">
        <f>SUM(BK101:BR101)</f>
        <v>0</v>
      </c>
      <c r="BT101" s="32"/>
      <c r="BU101" s="32"/>
      <c r="BV101" s="32"/>
      <c r="BW101" s="32"/>
      <c r="BX101" s="3"/>
      <c r="BY101" s="3"/>
      <c r="BZ101" s="32" t="s">
        <v>42</v>
      </c>
      <c r="CA101" s="32" t="s">
        <v>42</v>
      </c>
      <c r="CB101" s="44"/>
      <c r="CC101" s="32"/>
      <c r="CD101" s="97"/>
      <c r="CE101" s="83">
        <f t="shared" si="39"/>
        <v>0</v>
      </c>
    </row>
    <row r="102" spans="1:83" x14ac:dyDescent="0.3">
      <c r="A102" s="2">
        <f t="shared" si="37"/>
        <v>99</v>
      </c>
      <c r="B102" s="49" t="s">
        <v>180</v>
      </c>
      <c r="C102" s="42">
        <f t="shared" si="38"/>
        <v>27</v>
      </c>
      <c r="D102" s="16"/>
      <c r="E102" s="4"/>
      <c r="F102" s="4"/>
      <c r="G102" s="32"/>
      <c r="H102" s="8"/>
      <c r="I102" s="54"/>
      <c r="J102" s="54"/>
      <c r="K102" s="54"/>
      <c r="L102" s="54"/>
      <c r="M102" s="54"/>
      <c r="N102" s="55">
        <v>27</v>
      </c>
      <c r="O102" s="55"/>
      <c r="P102" s="54" t="s">
        <v>42</v>
      </c>
      <c r="Q102" s="41">
        <f>SUM(I102:P102)</f>
        <v>27</v>
      </c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7"/>
      <c r="AJ102" s="32"/>
      <c r="AK102" s="32"/>
      <c r="AL102" s="32"/>
      <c r="AM102" s="32"/>
      <c r="AN102" s="32"/>
      <c r="AO102" s="32"/>
      <c r="AP102" s="32"/>
      <c r="AQ102" s="32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47" t="s">
        <v>42</v>
      </c>
      <c r="BL102" s="47" t="s">
        <v>42</v>
      </c>
      <c r="BM102" s="47" t="s">
        <v>42</v>
      </c>
      <c r="BN102" s="47" t="s">
        <v>42</v>
      </c>
      <c r="BO102" s="47" t="s">
        <v>42</v>
      </c>
      <c r="BP102" s="47" t="s">
        <v>42</v>
      </c>
      <c r="BQ102" s="47" t="s">
        <v>42</v>
      </c>
      <c r="BR102" s="47" t="s">
        <v>42</v>
      </c>
      <c r="BS102" s="42">
        <f>SUM(BK102:BR102)</f>
        <v>0</v>
      </c>
      <c r="BT102" s="32"/>
      <c r="BU102" s="32"/>
      <c r="BV102" s="32"/>
      <c r="BW102" s="32"/>
      <c r="BX102" s="3"/>
      <c r="BY102" s="3"/>
      <c r="BZ102" s="32" t="s">
        <v>42</v>
      </c>
      <c r="CA102" s="32" t="s">
        <v>42</v>
      </c>
      <c r="CB102" s="44"/>
      <c r="CC102" s="32"/>
      <c r="CD102" s="97"/>
      <c r="CE102" s="83">
        <f t="shared" si="39"/>
        <v>0</v>
      </c>
    </row>
    <row r="103" spans="1:83" x14ac:dyDescent="0.3">
      <c r="A103" s="2">
        <f t="shared" si="37"/>
        <v>100</v>
      </c>
      <c r="B103" s="49" t="s">
        <v>240</v>
      </c>
      <c r="C103" s="42">
        <f t="shared" si="38"/>
        <v>26.4</v>
      </c>
      <c r="D103" s="16"/>
      <c r="E103" s="4"/>
      <c r="F103" s="4"/>
      <c r="G103" s="44"/>
      <c r="H103" s="41"/>
      <c r="I103" s="54"/>
      <c r="J103" s="54"/>
      <c r="K103" s="54"/>
      <c r="L103" s="54"/>
      <c r="M103" s="54"/>
      <c r="N103" s="55"/>
      <c r="O103" s="55"/>
      <c r="P103" s="54"/>
      <c r="Q103" s="41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7"/>
      <c r="AJ103" s="32"/>
      <c r="AK103" s="32"/>
      <c r="AL103" s="32"/>
      <c r="AM103" s="32"/>
      <c r="AN103" s="32"/>
      <c r="AO103" s="32"/>
      <c r="AP103" s="32"/>
      <c r="AQ103" s="32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47"/>
      <c r="BL103" s="47"/>
      <c r="BM103" s="47"/>
      <c r="BN103" s="47"/>
      <c r="BO103" s="47"/>
      <c r="BP103" s="47"/>
      <c r="BQ103" s="47"/>
      <c r="BR103" s="47"/>
      <c r="BS103" s="42"/>
      <c r="BT103" s="32"/>
      <c r="BU103" s="44"/>
      <c r="BV103" s="44"/>
      <c r="BW103" s="44"/>
      <c r="BX103" s="44"/>
      <c r="BY103" s="44"/>
      <c r="BZ103" s="44"/>
      <c r="CA103" s="44"/>
      <c r="CB103" s="44">
        <v>26.4</v>
      </c>
      <c r="CC103" s="44"/>
      <c r="CD103" s="97"/>
      <c r="CE103" s="83">
        <f t="shared" si="39"/>
        <v>26.4</v>
      </c>
    </row>
    <row r="104" spans="1:83" x14ac:dyDescent="0.3">
      <c r="A104" s="2">
        <f t="shared" si="37"/>
        <v>100</v>
      </c>
      <c r="B104" s="49" t="s">
        <v>216</v>
      </c>
      <c r="C104" s="42">
        <f t="shared" si="38"/>
        <v>26.4</v>
      </c>
      <c r="D104" s="16"/>
      <c r="E104" s="32"/>
      <c r="F104" s="32"/>
      <c r="G104" s="44">
        <v>26.4</v>
      </c>
      <c r="H104" s="41">
        <f>SUM(E104:G104)</f>
        <v>26.4</v>
      </c>
      <c r="I104" s="54"/>
      <c r="J104" s="54"/>
      <c r="K104" s="54"/>
      <c r="L104" s="54"/>
      <c r="M104" s="54"/>
      <c r="N104" s="54"/>
      <c r="O104" s="54"/>
      <c r="P104" s="54" t="s">
        <v>42</v>
      </c>
      <c r="Q104" s="41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7"/>
      <c r="AJ104" s="32"/>
      <c r="AK104" s="32"/>
      <c r="AL104" s="32"/>
      <c r="AM104" s="32"/>
      <c r="AN104" s="32"/>
      <c r="AO104" s="32"/>
      <c r="AP104" s="32"/>
      <c r="AQ104" s="32"/>
      <c r="AR104" s="7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42"/>
      <c r="BK104" s="47"/>
      <c r="BL104" s="47"/>
      <c r="BM104" s="47"/>
      <c r="BN104" s="47"/>
      <c r="BO104" s="47"/>
      <c r="BP104" s="47"/>
      <c r="BQ104" s="47"/>
      <c r="BR104" s="47"/>
      <c r="BS104" s="42"/>
      <c r="BT104" s="32"/>
      <c r="BU104" s="32"/>
      <c r="BV104" s="32"/>
      <c r="BW104" s="32"/>
      <c r="BX104" s="3"/>
      <c r="BY104" s="3"/>
      <c r="BZ104" s="32" t="s">
        <v>42</v>
      </c>
      <c r="CA104" s="32" t="s">
        <v>42</v>
      </c>
      <c r="CB104" s="44"/>
      <c r="CC104" s="32"/>
      <c r="CD104" s="97"/>
      <c r="CE104" s="83">
        <f t="shared" si="39"/>
        <v>0</v>
      </c>
    </row>
    <row r="105" spans="1:83" x14ac:dyDescent="0.3">
      <c r="A105" s="2">
        <f t="shared" si="37"/>
        <v>100</v>
      </c>
      <c r="B105" s="49" t="s">
        <v>181</v>
      </c>
      <c r="C105" s="42">
        <f t="shared" si="38"/>
        <v>26.4</v>
      </c>
      <c r="D105" s="16"/>
      <c r="E105" s="4"/>
      <c r="F105" s="4"/>
      <c r="G105" s="44"/>
      <c r="H105" s="41"/>
      <c r="I105" s="54"/>
      <c r="J105" s="54"/>
      <c r="K105" s="54"/>
      <c r="L105" s="54"/>
      <c r="M105" s="54"/>
      <c r="N105" s="55"/>
      <c r="O105" s="55">
        <v>26.4</v>
      </c>
      <c r="P105" s="55"/>
      <c r="Q105" s="41">
        <f>SUM(I105:P105)</f>
        <v>26.4</v>
      </c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7"/>
      <c r="AJ105" s="32"/>
      <c r="AK105" s="32"/>
      <c r="AL105" s="32"/>
      <c r="AM105" s="32"/>
      <c r="AN105" s="32"/>
      <c r="AO105" s="32"/>
      <c r="AP105" s="32"/>
      <c r="AQ105" s="32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47"/>
      <c r="BL105" s="47"/>
      <c r="BM105" s="47"/>
      <c r="BN105" s="47"/>
      <c r="BO105" s="47"/>
      <c r="BP105" s="47"/>
      <c r="BQ105" s="47"/>
      <c r="BR105" s="47"/>
      <c r="BS105" s="42"/>
      <c r="BT105" s="32"/>
      <c r="BU105" s="32"/>
      <c r="BV105" s="32"/>
      <c r="BW105" s="32"/>
      <c r="BX105" s="3"/>
      <c r="BY105" s="3"/>
      <c r="BZ105" s="32" t="s">
        <v>42</v>
      </c>
      <c r="CA105" s="32" t="s">
        <v>42</v>
      </c>
      <c r="CB105" s="44"/>
      <c r="CC105" s="32"/>
      <c r="CD105" s="97"/>
      <c r="CE105" s="83">
        <f t="shared" si="39"/>
        <v>0</v>
      </c>
    </row>
    <row r="106" spans="1:83" x14ac:dyDescent="0.3">
      <c r="A106" s="2">
        <f t="shared" si="37"/>
        <v>103</v>
      </c>
      <c r="B106" s="49" t="s">
        <v>133</v>
      </c>
      <c r="C106" s="42">
        <f t="shared" si="38"/>
        <v>26.200000000000003</v>
      </c>
      <c r="D106" s="14"/>
      <c r="E106" s="4"/>
      <c r="F106" s="4"/>
      <c r="G106" s="32"/>
      <c r="H106" s="41">
        <f>SUM(E106:G106)</f>
        <v>0</v>
      </c>
      <c r="I106" s="54"/>
      <c r="J106" s="54"/>
      <c r="K106" s="54">
        <v>20.8</v>
      </c>
      <c r="L106" s="54"/>
      <c r="M106" s="54"/>
      <c r="N106" s="55">
        <v>5.4</v>
      </c>
      <c r="O106" s="55"/>
      <c r="P106" s="54" t="s">
        <v>42</v>
      </c>
      <c r="Q106" s="41">
        <f>SUM(I106:P106)</f>
        <v>26.200000000000003</v>
      </c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42">
        <f>SUM(R106:AH106)</f>
        <v>0</v>
      </c>
      <c r="AJ106" s="32"/>
      <c r="AK106" s="32"/>
      <c r="AL106" s="32"/>
      <c r="AM106" s="32"/>
      <c r="AN106" s="32"/>
      <c r="AO106" s="32"/>
      <c r="AP106" s="32"/>
      <c r="AQ106" s="32"/>
      <c r="AR106" s="42">
        <f>SUM(AJ106:AQ106)</f>
        <v>0</v>
      </c>
      <c r="AS106" s="38" t="s">
        <v>42</v>
      </c>
      <c r="AT106" s="38" t="s">
        <v>42</v>
      </c>
      <c r="AU106" s="38" t="s">
        <v>42</v>
      </c>
      <c r="AV106" s="38" t="s">
        <v>42</v>
      </c>
      <c r="AW106" s="38" t="s">
        <v>42</v>
      </c>
      <c r="AX106" s="38" t="s">
        <v>42</v>
      </c>
      <c r="AY106" s="38" t="s">
        <v>42</v>
      </c>
      <c r="AZ106" s="38" t="s">
        <v>42</v>
      </c>
      <c r="BA106" s="38" t="s">
        <v>42</v>
      </c>
      <c r="BB106" s="38" t="s">
        <v>42</v>
      </c>
      <c r="BC106" s="38" t="s">
        <v>42</v>
      </c>
      <c r="BD106" s="38" t="s">
        <v>42</v>
      </c>
      <c r="BE106" s="38" t="s">
        <v>42</v>
      </c>
      <c r="BF106" s="38" t="s">
        <v>42</v>
      </c>
      <c r="BG106" s="38" t="s">
        <v>42</v>
      </c>
      <c r="BH106" s="38" t="s">
        <v>42</v>
      </c>
      <c r="BI106" s="38" t="s">
        <v>42</v>
      </c>
      <c r="BJ106" s="42">
        <f>SUM(AS106:BI106)</f>
        <v>0</v>
      </c>
      <c r="BK106" s="47" t="s">
        <v>42</v>
      </c>
      <c r="BL106" s="47" t="s">
        <v>42</v>
      </c>
      <c r="BM106" s="47" t="s">
        <v>42</v>
      </c>
      <c r="BN106" s="47" t="s">
        <v>42</v>
      </c>
      <c r="BO106" s="47" t="s">
        <v>42</v>
      </c>
      <c r="BP106" s="47" t="s">
        <v>42</v>
      </c>
      <c r="BQ106" s="47" t="s">
        <v>42</v>
      </c>
      <c r="BR106" s="47" t="s">
        <v>42</v>
      </c>
      <c r="BS106" s="42">
        <f>SUM(BK106:BR106)</f>
        <v>0</v>
      </c>
      <c r="BT106" s="32"/>
      <c r="BU106" s="32"/>
      <c r="BV106" s="32"/>
      <c r="BW106" s="32"/>
      <c r="BX106" s="3"/>
      <c r="BY106" s="3"/>
      <c r="BZ106" s="32" t="s">
        <v>42</v>
      </c>
      <c r="CA106" s="32" t="s">
        <v>42</v>
      </c>
      <c r="CB106" s="44"/>
      <c r="CC106" s="32"/>
      <c r="CD106" s="97"/>
      <c r="CE106" s="83">
        <f t="shared" si="39"/>
        <v>0</v>
      </c>
    </row>
    <row r="107" spans="1:83" x14ac:dyDescent="0.3">
      <c r="A107" s="2">
        <f t="shared" si="37"/>
        <v>104</v>
      </c>
      <c r="B107" s="49" t="s">
        <v>248</v>
      </c>
      <c r="C107" s="42">
        <f t="shared" si="38"/>
        <v>26</v>
      </c>
      <c r="D107" s="16"/>
      <c r="E107" s="32"/>
      <c r="F107" s="32"/>
      <c r="G107" s="44"/>
      <c r="H107" s="41"/>
      <c r="I107" s="54"/>
      <c r="J107" s="54"/>
      <c r="K107" s="54"/>
      <c r="L107" s="54"/>
      <c r="M107" s="54"/>
      <c r="N107" s="55"/>
      <c r="O107" s="55"/>
      <c r="P107" s="54"/>
      <c r="Q107" s="41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7"/>
      <c r="AJ107" s="32"/>
      <c r="AK107" s="32"/>
      <c r="AL107" s="32"/>
      <c r="AM107" s="32"/>
      <c r="AN107" s="32"/>
      <c r="AO107" s="32"/>
      <c r="AP107" s="32"/>
      <c r="AQ107" s="32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47"/>
      <c r="BL107" s="47"/>
      <c r="BM107" s="47"/>
      <c r="BN107" s="47"/>
      <c r="BO107" s="47"/>
      <c r="BP107" s="47"/>
      <c r="BQ107" s="47"/>
      <c r="BR107" s="47"/>
      <c r="BS107" s="42"/>
      <c r="BT107" s="32"/>
      <c r="BU107" s="44"/>
      <c r="BV107" s="44"/>
      <c r="BW107" s="44"/>
      <c r="BX107" s="44">
        <v>26</v>
      </c>
      <c r="BY107" s="44"/>
      <c r="BZ107" s="44"/>
      <c r="CA107" s="44"/>
      <c r="CB107" s="44"/>
      <c r="CC107" s="44"/>
      <c r="CD107" s="97"/>
      <c r="CE107" s="83">
        <f t="shared" si="39"/>
        <v>26</v>
      </c>
    </row>
    <row r="108" spans="1:83" x14ac:dyDescent="0.3">
      <c r="A108" s="2">
        <f t="shared" si="37"/>
        <v>104</v>
      </c>
      <c r="B108" s="49" t="s">
        <v>72</v>
      </c>
      <c r="C108" s="42">
        <f t="shared" si="38"/>
        <v>26</v>
      </c>
      <c r="D108" s="16"/>
      <c r="E108" s="4"/>
      <c r="F108" s="4"/>
      <c r="G108" s="32"/>
      <c r="H108" s="41">
        <f>SUM(E108:G108)</f>
        <v>0</v>
      </c>
      <c r="I108" s="54"/>
      <c r="J108" s="54">
        <v>26</v>
      </c>
      <c r="K108" s="54"/>
      <c r="L108" s="54"/>
      <c r="M108" s="54"/>
      <c r="N108" s="55" t="s">
        <v>197</v>
      </c>
      <c r="O108" s="55"/>
      <c r="P108" s="54" t="s">
        <v>42</v>
      </c>
      <c r="Q108" s="41">
        <f>SUM(I108:P108)</f>
        <v>26</v>
      </c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2">
        <f>SUM(R108:AH108)</f>
        <v>0</v>
      </c>
      <c r="AJ108" s="43" t="s">
        <v>42</v>
      </c>
      <c r="AK108" s="43" t="s">
        <v>42</v>
      </c>
      <c r="AL108" s="43" t="s">
        <v>42</v>
      </c>
      <c r="AM108" s="43" t="s">
        <v>42</v>
      </c>
      <c r="AN108" s="43" t="s">
        <v>42</v>
      </c>
      <c r="AO108" s="43" t="s">
        <v>42</v>
      </c>
      <c r="AP108" s="43" t="s">
        <v>42</v>
      </c>
      <c r="AQ108" s="43" t="s">
        <v>42</v>
      </c>
      <c r="AR108" s="42">
        <f>SUM(AJ108:AQ108)</f>
        <v>0</v>
      </c>
      <c r="AS108" s="38" t="s">
        <v>42</v>
      </c>
      <c r="AT108" s="38" t="s">
        <v>42</v>
      </c>
      <c r="AU108" s="38" t="s">
        <v>42</v>
      </c>
      <c r="AV108" s="38" t="s">
        <v>42</v>
      </c>
      <c r="AW108" s="38" t="s">
        <v>42</v>
      </c>
      <c r="AX108" s="38" t="s">
        <v>42</v>
      </c>
      <c r="AY108" s="38" t="s">
        <v>42</v>
      </c>
      <c r="AZ108" s="38" t="s">
        <v>42</v>
      </c>
      <c r="BA108" s="38" t="s">
        <v>42</v>
      </c>
      <c r="BB108" s="38" t="s">
        <v>42</v>
      </c>
      <c r="BC108" s="38" t="s">
        <v>42</v>
      </c>
      <c r="BD108" s="38" t="s">
        <v>42</v>
      </c>
      <c r="BE108" s="38" t="s">
        <v>42</v>
      </c>
      <c r="BF108" s="38" t="s">
        <v>42</v>
      </c>
      <c r="BG108" s="38" t="s">
        <v>42</v>
      </c>
      <c r="BH108" s="38" t="s">
        <v>42</v>
      </c>
      <c r="BI108" s="38" t="s">
        <v>42</v>
      </c>
      <c r="BJ108" s="42">
        <f>SUM(AS108:BI108)</f>
        <v>0</v>
      </c>
      <c r="BK108" s="47" t="s">
        <v>42</v>
      </c>
      <c r="BL108" s="47" t="s">
        <v>42</v>
      </c>
      <c r="BM108" s="47" t="s">
        <v>42</v>
      </c>
      <c r="BN108" s="47" t="s">
        <v>42</v>
      </c>
      <c r="BO108" s="47" t="s">
        <v>42</v>
      </c>
      <c r="BP108" s="47" t="s">
        <v>42</v>
      </c>
      <c r="BQ108" s="47" t="s">
        <v>42</v>
      </c>
      <c r="BR108" s="47" t="s">
        <v>42</v>
      </c>
      <c r="BS108" s="42">
        <f>SUM(BK108:BR108)</f>
        <v>0</v>
      </c>
      <c r="BT108" s="3"/>
      <c r="BU108" s="32"/>
      <c r="BV108" s="32"/>
      <c r="BW108" s="32"/>
      <c r="BX108" s="3"/>
      <c r="BY108" s="3"/>
      <c r="BZ108" s="32" t="s">
        <v>42</v>
      </c>
      <c r="CA108" s="32" t="s">
        <v>42</v>
      </c>
      <c r="CB108" s="44"/>
      <c r="CC108" s="32"/>
      <c r="CD108" s="97"/>
      <c r="CE108" s="83">
        <f t="shared" si="39"/>
        <v>0</v>
      </c>
    </row>
    <row r="109" spans="1:83" x14ac:dyDescent="0.3">
      <c r="A109" s="2">
        <f t="shared" si="37"/>
        <v>104</v>
      </c>
      <c r="B109" s="49" t="s">
        <v>22</v>
      </c>
      <c r="C109" s="42">
        <f t="shared" si="38"/>
        <v>26</v>
      </c>
      <c r="D109" s="91">
        <v>26</v>
      </c>
      <c r="E109" s="4"/>
      <c r="F109" s="4"/>
      <c r="G109" s="32"/>
      <c r="H109" s="41">
        <f>SUM(E109:G109)</f>
        <v>0</v>
      </c>
      <c r="I109" s="54"/>
      <c r="J109" s="54"/>
      <c r="K109" s="54"/>
      <c r="L109" s="54"/>
      <c r="M109" s="54"/>
      <c r="N109" s="55" t="s">
        <v>197</v>
      </c>
      <c r="O109" s="55"/>
      <c r="P109" s="54" t="s">
        <v>42</v>
      </c>
      <c r="Q109" s="41">
        <f>SUM(I109:P109)</f>
        <v>0</v>
      </c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2">
        <f>SUM(R109:AH109)</f>
        <v>0</v>
      </c>
      <c r="AJ109" s="43" t="s">
        <v>42</v>
      </c>
      <c r="AK109" s="43" t="s">
        <v>42</v>
      </c>
      <c r="AL109" s="43" t="s">
        <v>42</v>
      </c>
      <c r="AM109" s="43" t="s">
        <v>42</v>
      </c>
      <c r="AN109" s="43" t="s">
        <v>42</v>
      </c>
      <c r="AO109" s="43" t="s">
        <v>42</v>
      </c>
      <c r="AP109" s="43" t="s">
        <v>42</v>
      </c>
      <c r="AQ109" s="43" t="s">
        <v>42</v>
      </c>
      <c r="AR109" s="42">
        <f>SUM(AJ109:AQ109)</f>
        <v>0</v>
      </c>
      <c r="AS109" s="38" t="s">
        <v>42</v>
      </c>
      <c r="AT109" s="38" t="s">
        <v>42</v>
      </c>
      <c r="AU109" s="38" t="s">
        <v>42</v>
      </c>
      <c r="AV109" s="38" t="s">
        <v>42</v>
      </c>
      <c r="AW109" s="38" t="s">
        <v>42</v>
      </c>
      <c r="AX109" s="38" t="s">
        <v>42</v>
      </c>
      <c r="AY109" s="38" t="s">
        <v>42</v>
      </c>
      <c r="AZ109" s="38" t="s">
        <v>42</v>
      </c>
      <c r="BA109" s="38" t="s">
        <v>42</v>
      </c>
      <c r="BB109" s="38" t="s">
        <v>42</v>
      </c>
      <c r="BC109" s="38" t="s">
        <v>42</v>
      </c>
      <c r="BD109" s="38" t="s">
        <v>42</v>
      </c>
      <c r="BE109" s="38" t="s">
        <v>42</v>
      </c>
      <c r="BF109" s="38" t="s">
        <v>42</v>
      </c>
      <c r="BG109" s="38" t="s">
        <v>42</v>
      </c>
      <c r="BH109" s="38" t="s">
        <v>42</v>
      </c>
      <c r="BI109" s="38" t="s">
        <v>42</v>
      </c>
      <c r="BJ109" s="42">
        <f>SUM(AS109:BI109)</f>
        <v>0</v>
      </c>
      <c r="BK109" s="47" t="s">
        <v>42</v>
      </c>
      <c r="BL109" s="47" t="s">
        <v>42</v>
      </c>
      <c r="BM109" s="47" t="s">
        <v>42</v>
      </c>
      <c r="BN109" s="47" t="s">
        <v>42</v>
      </c>
      <c r="BO109" s="47" t="s">
        <v>42</v>
      </c>
      <c r="BP109" s="47" t="s">
        <v>42</v>
      </c>
      <c r="BQ109" s="47" t="s">
        <v>42</v>
      </c>
      <c r="BR109" s="47" t="s">
        <v>42</v>
      </c>
      <c r="BS109" s="42">
        <f>SUM(BK109:BR109)</f>
        <v>0</v>
      </c>
      <c r="BT109" s="32"/>
      <c r="BU109" s="32"/>
      <c r="BV109" s="32"/>
      <c r="BW109" s="32"/>
      <c r="BX109" s="3"/>
      <c r="BY109" s="3"/>
      <c r="BZ109" s="32" t="s">
        <v>42</v>
      </c>
      <c r="CA109" s="32" t="s">
        <v>42</v>
      </c>
      <c r="CB109" s="44"/>
      <c r="CC109" s="32"/>
      <c r="CD109" s="97"/>
      <c r="CE109" s="83">
        <f t="shared" si="39"/>
        <v>0</v>
      </c>
    </row>
    <row r="110" spans="1:83" x14ac:dyDescent="0.3">
      <c r="A110" s="2">
        <f t="shared" si="37"/>
        <v>107</v>
      </c>
      <c r="B110" s="49" t="s">
        <v>140</v>
      </c>
      <c r="C110" s="42">
        <f t="shared" si="38"/>
        <v>25.6</v>
      </c>
      <c r="D110" s="14"/>
      <c r="E110" s="4"/>
      <c r="F110" s="4"/>
      <c r="G110" s="32"/>
      <c r="H110" s="41">
        <f>SUM(E110:G110)</f>
        <v>0</v>
      </c>
      <c r="I110" s="54"/>
      <c r="J110" s="54"/>
      <c r="K110" s="54">
        <v>8</v>
      </c>
      <c r="L110" s="54">
        <v>17.600000000000001</v>
      </c>
      <c r="M110" s="54"/>
      <c r="N110" s="55" t="s">
        <v>197</v>
      </c>
      <c r="O110" s="55"/>
      <c r="P110" s="54" t="s">
        <v>42</v>
      </c>
      <c r="Q110" s="41">
        <f>SUM(I110:P110)</f>
        <v>25.6</v>
      </c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42">
        <f>SUM(R110:AH110)</f>
        <v>0</v>
      </c>
      <c r="AJ110" s="32"/>
      <c r="AK110" s="32"/>
      <c r="AL110" s="32"/>
      <c r="AM110" s="32"/>
      <c r="AN110" s="32"/>
      <c r="AO110" s="32"/>
      <c r="AP110" s="32"/>
      <c r="AQ110" s="32"/>
      <c r="AR110" s="42">
        <f>SUM(AJ110:AQ110)</f>
        <v>0</v>
      </c>
      <c r="AS110" s="38" t="s">
        <v>42</v>
      </c>
      <c r="AT110" s="38" t="s">
        <v>42</v>
      </c>
      <c r="AU110" s="38" t="s">
        <v>42</v>
      </c>
      <c r="AV110" s="38" t="s">
        <v>42</v>
      </c>
      <c r="AW110" s="38" t="s">
        <v>42</v>
      </c>
      <c r="AX110" s="38" t="s">
        <v>42</v>
      </c>
      <c r="AY110" s="38" t="s">
        <v>42</v>
      </c>
      <c r="AZ110" s="38" t="s">
        <v>42</v>
      </c>
      <c r="BA110" s="38" t="s">
        <v>42</v>
      </c>
      <c r="BB110" s="38" t="s">
        <v>42</v>
      </c>
      <c r="BC110" s="38" t="s">
        <v>42</v>
      </c>
      <c r="BD110" s="38" t="s">
        <v>42</v>
      </c>
      <c r="BE110" s="38" t="s">
        <v>42</v>
      </c>
      <c r="BF110" s="38" t="s">
        <v>42</v>
      </c>
      <c r="BG110" s="38" t="s">
        <v>42</v>
      </c>
      <c r="BH110" s="38" t="s">
        <v>42</v>
      </c>
      <c r="BI110" s="38" t="s">
        <v>42</v>
      </c>
      <c r="BJ110" s="42">
        <f>SUM(AS110:BI110)</f>
        <v>0</v>
      </c>
      <c r="BK110" s="47" t="s">
        <v>42</v>
      </c>
      <c r="BL110" s="47" t="s">
        <v>42</v>
      </c>
      <c r="BM110" s="47" t="s">
        <v>42</v>
      </c>
      <c r="BN110" s="47" t="s">
        <v>42</v>
      </c>
      <c r="BO110" s="47" t="s">
        <v>42</v>
      </c>
      <c r="BP110" s="47" t="s">
        <v>42</v>
      </c>
      <c r="BQ110" s="47" t="s">
        <v>42</v>
      </c>
      <c r="BR110" s="47" t="s">
        <v>42</v>
      </c>
      <c r="BS110" s="42">
        <f>SUM(BK110:BR110)</f>
        <v>0</v>
      </c>
      <c r="BT110" s="32"/>
      <c r="BU110" s="32"/>
      <c r="BV110" s="32"/>
      <c r="BW110" s="32"/>
      <c r="BX110" s="3"/>
      <c r="BY110" s="3"/>
      <c r="BZ110" s="32" t="s">
        <v>42</v>
      </c>
      <c r="CA110" s="32" t="s">
        <v>42</v>
      </c>
      <c r="CB110" s="44"/>
      <c r="CC110" s="32"/>
      <c r="CD110" s="97"/>
      <c r="CE110" s="83">
        <f t="shared" si="39"/>
        <v>0</v>
      </c>
    </row>
    <row r="111" spans="1:83" x14ac:dyDescent="0.3">
      <c r="A111" s="2">
        <f t="shared" si="37"/>
        <v>107</v>
      </c>
      <c r="B111" s="49" t="s">
        <v>135</v>
      </c>
      <c r="C111" s="42">
        <f t="shared" si="38"/>
        <v>25.6</v>
      </c>
      <c r="D111" s="14"/>
      <c r="E111" s="32"/>
      <c r="F111" s="4"/>
      <c r="G111" s="32"/>
      <c r="H111" s="41">
        <f>SUM(E111:G111)</f>
        <v>0</v>
      </c>
      <c r="I111" s="54"/>
      <c r="J111" s="54"/>
      <c r="K111" s="54">
        <v>17.600000000000001</v>
      </c>
      <c r="L111" s="54"/>
      <c r="M111" s="54"/>
      <c r="N111" s="55" t="s">
        <v>197</v>
      </c>
      <c r="O111" s="55"/>
      <c r="P111" s="54">
        <v>8</v>
      </c>
      <c r="Q111" s="41">
        <f>SUM(I111:P111)</f>
        <v>25.6</v>
      </c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42">
        <f>SUM(R111:AH111)</f>
        <v>0</v>
      </c>
      <c r="AJ111" s="32"/>
      <c r="AK111" s="32"/>
      <c r="AL111" s="32"/>
      <c r="AM111" s="32"/>
      <c r="AN111" s="32"/>
      <c r="AO111" s="32"/>
      <c r="AP111" s="32"/>
      <c r="AQ111" s="32"/>
      <c r="AR111" s="42">
        <f>SUM(AJ111:AQ111)</f>
        <v>0</v>
      </c>
      <c r="AS111" s="38" t="s">
        <v>42</v>
      </c>
      <c r="AT111" s="38" t="s">
        <v>42</v>
      </c>
      <c r="AU111" s="38" t="s">
        <v>42</v>
      </c>
      <c r="AV111" s="38" t="s">
        <v>42</v>
      </c>
      <c r="AW111" s="38" t="s">
        <v>42</v>
      </c>
      <c r="AX111" s="38" t="s">
        <v>42</v>
      </c>
      <c r="AY111" s="38" t="s">
        <v>42</v>
      </c>
      <c r="AZ111" s="38" t="s">
        <v>42</v>
      </c>
      <c r="BA111" s="38" t="s">
        <v>42</v>
      </c>
      <c r="BB111" s="38" t="s">
        <v>42</v>
      </c>
      <c r="BC111" s="38" t="s">
        <v>42</v>
      </c>
      <c r="BD111" s="38" t="s">
        <v>42</v>
      </c>
      <c r="BE111" s="38" t="s">
        <v>42</v>
      </c>
      <c r="BF111" s="38" t="s">
        <v>42</v>
      </c>
      <c r="BG111" s="38" t="s">
        <v>42</v>
      </c>
      <c r="BH111" s="38" t="s">
        <v>42</v>
      </c>
      <c r="BI111" s="38" t="s">
        <v>42</v>
      </c>
      <c r="BJ111" s="42">
        <f>SUM(AS111:BI111)</f>
        <v>0</v>
      </c>
      <c r="BK111" s="47" t="s">
        <v>42</v>
      </c>
      <c r="BL111" s="47" t="s">
        <v>42</v>
      </c>
      <c r="BM111" s="47" t="s">
        <v>42</v>
      </c>
      <c r="BN111" s="47" t="s">
        <v>42</v>
      </c>
      <c r="BO111" s="47" t="s">
        <v>42</v>
      </c>
      <c r="BP111" s="47" t="s">
        <v>42</v>
      </c>
      <c r="BQ111" s="47" t="s">
        <v>42</v>
      </c>
      <c r="BR111" s="47" t="s">
        <v>42</v>
      </c>
      <c r="BS111" s="42">
        <f>SUM(BK111:BR111)</f>
        <v>0</v>
      </c>
      <c r="BT111" s="32"/>
      <c r="BU111" s="32"/>
      <c r="BV111" s="32"/>
      <c r="BW111" s="32"/>
      <c r="BX111" s="3"/>
      <c r="BY111" s="3"/>
      <c r="BZ111" s="32" t="s">
        <v>42</v>
      </c>
      <c r="CA111" s="32" t="s">
        <v>42</v>
      </c>
      <c r="CB111" s="44"/>
      <c r="CC111" s="32"/>
      <c r="CD111" s="97"/>
      <c r="CE111" s="83">
        <f t="shared" si="39"/>
        <v>0</v>
      </c>
    </row>
    <row r="112" spans="1:83" x14ac:dyDescent="0.3">
      <c r="A112" s="2">
        <f t="shared" si="37"/>
        <v>109</v>
      </c>
      <c r="B112" s="49" t="s">
        <v>236</v>
      </c>
      <c r="C112" s="42">
        <f t="shared" si="38"/>
        <v>25.2</v>
      </c>
      <c r="D112" s="16"/>
      <c r="E112" s="4"/>
      <c r="F112" s="4"/>
      <c r="G112" s="44"/>
      <c r="H112" s="41"/>
      <c r="I112" s="54"/>
      <c r="J112" s="54"/>
      <c r="K112" s="54"/>
      <c r="L112" s="54"/>
      <c r="M112" s="54"/>
      <c r="N112" s="55"/>
      <c r="O112" s="55"/>
      <c r="P112" s="54"/>
      <c r="Q112" s="41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7"/>
      <c r="AJ112" s="32"/>
      <c r="AK112" s="32"/>
      <c r="AL112" s="32"/>
      <c r="AM112" s="32"/>
      <c r="AN112" s="32"/>
      <c r="AO112" s="32"/>
      <c r="AP112" s="32"/>
      <c r="AQ112" s="32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47"/>
      <c r="BL112" s="47"/>
      <c r="BM112" s="47"/>
      <c r="BN112" s="47"/>
      <c r="BO112" s="47"/>
      <c r="BP112" s="47"/>
      <c r="BQ112" s="47"/>
      <c r="BR112" s="47"/>
      <c r="BS112" s="42"/>
      <c r="BT112" s="32"/>
      <c r="BU112" s="44"/>
      <c r="BV112" s="44"/>
      <c r="BW112" s="44"/>
      <c r="BX112" s="44"/>
      <c r="BY112" s="44"/>
      <c r="BZ112" s="44"/>
      <c r="CA112" s="44">
        <v>25.2</v>
      </c>
      <c r="CB112" s="44"/>
      <c r="CC112" s="44"/>
      <c r="CD112" s="97"/>
      <c r="CE112" s="83">
        <f t="shared" si="39"/>
        <v>25.2</v>
      </c>
    </row>
    <row r="113" spans="1:83" x14ac:dyDescent="0.3">
      <c r="A113" s="2">
        <f t="shared" si="37"/>
        <v>109</v>
      </c>
      <c r="B113" s="49" t="s">
        <v>125</v>
      </c>
      <c r="C113" s="42">
        <f t="shared" si="38"/>
        <v>25.2</v>
      </c>
      <c r="D113" s="16"/>
      <c r="E113" s="32">
        <v>25.2</v>
      </c>
      <c r="F113" s="32"/>
      <c r="G113" s="32"/>
      <c r="H113" s="41">
        <f>SUM(E113:G113)</f>
        <v>25.2</v>
      </c>
      <c r="I113" s="54"/>
      <c r="J113" s="54"/>
      <c r="K113" s="54"/>
      <c r="L113" s="54"/>
      <c r="M113" s="54"/>
      <c r="N113" s="55" t="s">
        <v>197</v>
      </c>
      <c r="O113" s="55"/>
      <c r="P113" s="54" t="s">
        <v>42</v>
      </c>
      <c r="Q113" s="41">
        <f>SUM(I113:P113)</f>
        <v>0</v>
      </c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42">
        <f>SUM(R113:AH113)</f>
        <v>0</v>
      </c>
      <c r="AJ113" s="32"/>
      <c r="AK113" s="32"/>
      <c r="AL113" s="32"/>
      <c r="AM113" s="32"/>
      <c r="AN113" s="32"/>
      <c r="AO113" s="32"/>
      <c r="AP113" s="32"/>
      <c r="AQ113" s="32"/>
      <c r="AR113" s="42">
        <f>SUM(AJ113:AQ113)</f>
        <v>0</v>
      </c>
      <c r="AS113" s="38" t="s">
        <v>42</v>
      </c>
      <c r="AT113" s="38" t="s">
        <v>42</v>
      </c>
      <c r="AU113" s="38" t="s">
        <v>42</v>
      </c>
      <c r="AV113" s="38" t="s">
        <v>42</v>
      </c>
      <c r="AW113" s="38" t="s">
        <v>42</v>
      </c>
      <c r="AX113" s="38" t="s">
        <v>42</v>
      </c>
      <c r="AY113" s="38" t="s">
        <v>42</v>
      </c>
      <c r="AZ113" s="38" t="s">
        <v>42</v>
      </c>
      <c r="BA113" s="38" t="s">
        <v>42</v>
      </c>
      <c r="BB113" s="38" t="s">
        <v>42</v>
      </c>
      <c r="BC113" s="38" t="s">
        <v>42</v>
      </c>
      <c r="BD113" s="38" t="s">
        <v>42</v>
      </c>
      <c r="BE113" s="38" t="s">
        <v>42</v>
      </c>
      <c r="BF113" s="38" t="s">
        <v>42</v>
      </c>
      <c r="BG113" s="38" t="s">
        <v>42</v>
      </c>
      <c r="BH113" s="38" t="s">
        <v>42</v>
      </c>
      <c r="BI113" s="38" t="s">
        <v>42</v>
      </c>
      <c r="BJ113" s="42">
        <f>SUM(AS113:BI113)</f>
        <v>0</v>
      </c>
      <c r="BK113" s="47" t="s">
        <v>42</v>
      </c>
      <c r="BL113" s="47" t="s">
        <v>42</v>
      </c>
      <c r="BM113" s="47" t="s">
        <v>42</v>
      </c>
      <c r="BN113" s="47" t="s">
        <v>42</v>
      </c>
      <c r="BO113" s="47" t="s">
        <v>42</v>
      </c>
      <c r="BP113" s="47" t="s">
        <v>42</v>
      </c>
      <c r="BQ113" s="47" t="s">
        <v>42</v>
      </c>
      <c r="BR113" s="47" t="s">
        <v>42</v>
      </c>
      <c r="BS113" s="42">
        <f>SUM(BK113:BR113)</f>
        <v>0</v>
      </c>
      <c r="BT113" s="32"/>
      <c r="BU113" s="32"/>
      <c r="BV113" s="32"/>
      <c r="BW113" s="32"/>
      <c r="BX113" s="3"/>
      <c r="BY113" s="3"/>
      <c r="BZ113" s="32" t="s">
        <v>42</v>
      </c>
      <c r="CA113" s="32" t="s">
        <v>42</v>
      </c>
      <c r="CB113" s="44"/>
      <c r="CC113" s="32"/>
      <c r="CD113" s="97"/>
      <c r="CE113" s="83">
        <f t="shared" si="39"/>
        <v>0</v>
      </c>
    </row>
    <row r="114" spans="1:83" x14ac:dyDescent="0.3">
      <c r="A114" s="2">
        <f t="shared" si="37"/>
        <v>109</v>
      </c>
      <c r="B114" s="49" t="s">
        <v>217</v>
      </c>
      <c r="C114" s="42">
        <f t="shared" si="38"/>
        <v>25.2</v>
      </c>
      <c r="D114" s="16"/>
      <c r="E114" s="4"/>
      <c r="F114" s="4"/>
      <c r="G114" s="44">
        <v>25.2</v>
      </c>
      <c r="H114" s="41">
        <f>SUM(E114:G114)</f>
        <v>25.2</v>
      </c>
      <c r="I114" s="54"/>
      <c r="J114" s="54"/>
      <c r="K114" s="54"/>
      <c r="L114" s="54"/>
      <c r="M114" s="54"/>
      <c r="N114" s="57"/>
      <c r="O114" s="57"/>
      <c r="P114" s="54" t="s">
        <v>42</v>
      </c>
      <c r="Q114" s="41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7"/>
      <c r="AJ114" s="32"/>
      <c r="AK114" s="32"/>
      <c r="AL114" s="32"/>
      <c r="AM114" s="32"/>
      <c r="AN114" s="32"/>
      <c r="AO114" s="32"/>
      <c r="AP114" s="32"/>
      <c r="AQ114" s="32"/>
      <c r="AR114" s="7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42"/>
      <c r="BK114" s="47"/>
      <c r="BL114" s="47"/>
      <c r="BM114" s="47"/>
      <c r="BN114" s="47"/>
      <c r="BO114" s="47"/>
      <c r="BP114" s="47"/>
      <c r="BQ114" s="47"/>
      <c r="BR114" s="47"/>
      <c r="BS114" s="42"/>
      <c r="BT114" s="32"/>
      <c r="BU114" s="32"/>
      <c r="BV114" s="32"/>
      <c r="BW114" s="32"/>
      <c r="BX114" s="3"/>
      <c r="BY114" s="3"/>
      <c r="BZ114" s="32" t="s">
        <v>42</v>
      </c>
      <c r="CA114" s="32" t="s">
        <v>42</v>
      </c>
      <c r="CB114" s="44"/>
      <c r="CC114" s="32"/>
      <c r="CD114" s="97"/>
      <c r="CE114" s="83">
        <f t="shared" si="39"/>
        <v>0</v>
      </c>
    </row>
    <row r="115" spans="1:83" x14ac:dyDescent="0.3">
      <c r="A115" s="2">
        <f t="shared" si="37"/>
        <v>112</v>
      </c>
      <c r="B115" s="49" t="s">
        <v>191</v>
      </c>
      <c r="C115" s="42">
        <f t="shared" si="38"/>
        <v>24.200000000000003</v>
      </c>
      <c r="D115" s="14"/>
      <c r="E115" s="4"/>
      <c r="F115" s="4"/>
      <c r="G115" s="4"/>
      <c r="H115" s="8"/>
      <c r="I115" s="54"/>
      <c r="J115" s="54"/>
      <c r="K115" s="54"/>
      <c r="L115" s="54"/>
      <c r="M115" s="54"/>
      <c r="N115" s="55">
        <v>1.8</v>
      </c>
      <c r="O115" s="55"/>
      <c r="P115" s="54">
        <v>22.400000000000002</v>
      </c>
      <c r="Q115" s="41">
        <f>SUM(I115:P115)</f>
        <v>24.200000000000003</v>
      </c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7"/>
      <c r="AJ115" s="32"/>
      <c r="AK115" s="32"/>
      <c r="AL115" s="32"/>
      <c r="AM115" s="32"/>
      <c r="AN115" s="32"/>
      <c r="AO115" s="32"/>
      <c r="AP115" s="32"/>
      <c r="AQ115" s="32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47" t="s">
        <v>42</v>
      </c>
      <c r="BL115" s="47" t="s">
        <v>42</v>
      </c>
      <c r="BM115" s="47" t="s">
        <v>42</v>
      </c>
      <c r="BN115" s="47" t="s">
        <v>42</v>
      </c>
      <c r="BO115" s="47" t="s">
        <v>42</v>
      </c>
      <c r="BP115" s="47" t="s">
        <v>42</v>
      </c>
      <c r="BQ115" s="47" t="s">
        <v>42</v>
      </c>
      <c r="BR115" s="47" t="s">
        <v>42</v>
      </c>
      <c r="BS115" s="42">
        <f>SUM(BK115:BR115)</f>
        <v>0</v>
      </c>
      <c r="BT115" s="32"/>
      <c r="BU115" s="32"/>
      <c r="BV115" s="32"/>
      <c r="BW115" s="32"/>
      <c r="BX115" s="3"/>
      <c r="BY115" s="3"/>
      <c r="BZ115" s="32" t="s">
        <v>42</v>
      </c>
      <c r="CA115" s="32" t="s">
        <v>42</v>
      </c>
      <c r="CB115" s="44"/>
      <c r="CC115" s="32"/>
      <c r="CD115" s="97"/>
      <c r="CE115" s="83">
        <f t="shared" si="39"/>
        <v>0</v>
      </c>
    </row>
    <row r="116" spans="1:83" x14ac:dyDescent="0.3">
      <c r="A116" s="2">
        <f t="shared" si="37"/>
        <v>113</v>
      </c>
      <c r="B116" s="64" t="s">
        <v>241</v>
      </c>
      <c r="C116" s="42">
        <f t="shared" si="38"/>
        <v>24</v>
      </c>
      <c r="D116" s="16"/>
      <c r="E116" s="4"/>
      <c r="F116" s="4"/>
      <c r="G116" s="44"/>
      <c r="H116" s="41"/>
      <c r="I116" s="54"/>
      <c r="J116" s="54"/>
      <c r="K116" s="54"/>
      <c r="L116" s="54"/>
      <c r="M116" s="54"/>
      <c r="N116" s="55"/>
      <c r="O116" s="55"/>
      <c r="P116" s="54"/>
      <c r="Q116" s="41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7"/>
      <c r="AJ116" s="32"/>
      <c r="AK116" s="32"/>
      <c r="AL116" s="32"/>
      <c r="AM116" s="32"/>
      <c r="AN116" s="32"/>
      <c r="AO116" s="32"/>
      <c r="AP116" s="32"/>
      <c r="AQ116" s="32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47"/>
      <c r="BL116" s="47"/>
      <c r="BM116" s="47"/>
      <c r="BN116" s="47"/>
      <c r="BO116" s="47"/>
      <c r="BP116" s="47"/>
      <c r="BQ116" s="47"/>
      <c r="BR116" s="47"/>
      <c r="BS116" s="42"/>
      <c r="BT116" s="32"/>
      <c r="BU116" s="44"/>
      <c r="BV116" s="44"/>
      <c r="BW116" s="44"/>
      <c r="BX116" s="44"/>
      <c r="BY116" s="44"/>
      <c r="BZ116" s="44"/>
      <c r="CA116" s="44"/>
      <c r="CB116" s="44">
        <v>24</v>
      </c>
      <c r="CC116" s="44"/>
      <c r="CD116" s="97"/>
      <c r="CE116" s="83">
        <f t="shared" si="39"/>
        <v>24</v>
      </c>
    </row>
    <row r="117" spans="1:83" x14ac:dyDescent="0.3">
      <c r="A117" s="2">
        <f t="shared" si="37"/>
        <v>113</v>
      </c>
      <c r="B117" s="50" t="s">
        <v>117</v>
      </c>
      <c r="C117" s="42">
        <f t="shared" si="38"/>
        <v>24</v>
      </c>
      <c r="D117" s="16"/>
      <c r="E117" s="4"/>
      <c r="F117" s="4"/>
      <c r="G117" s="32"/>
      <c r="H117" s="41">
        <f>SUM(E117:G117)</f>
        <v>0</v>
      </c>
      <c r="I117" s="54"/>
      <c r="J117" s="54"/>
      <c r="K117" s="54"/>
      <c r="L117" s="54"/>
      <c r="M117" s="54"/>
      <c r="N117" s="55" t="s">
        <v>197</v>
      </c>
      <c r="O117" s="55"/>
      <c r="P117" s="54" t="s">
        <v>42</v>
      </c>
      <c r="Q117" s="41">
        <f t="shared" ref="Q117:Q125" si="40">SUM(I117:P117)</f>
        <v>0</v>
      </c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42">
        <f>SUM(R117:AH117)</f>
        <v>0</v>
      </c>
      <c r="AJ117" s="43"/>
      <c r="AK117" s="43"/>
      <c r="AL117" s="43"/>
      <c r="AM117" s="43"/>
      <c r="AN117" s="43"/>
      <c r="AO117" s="43"/>
      <c r="AP117" s="43">
        <v>24</v>
      </c>
      <c r="AQ117" s="43"/>
      <c r="AR117" s="42">
        <f>SUM(AJ117:AQ117)</f>
        <v>24</v>
      </c>
      <c r="AS117" s="38" t="s">
        <v>42</v>
      </c>
      <c r="AT117" s="38" t="s">
        <v>42</v>
      </c>
      <c r="AU117" s="38" t="s">
        <v>42</v>
      </c>
      <c r="AV117" s="38" t="s">
        <v>42</v>
      </c>
      <c r="AW117" s="38" t="s">
        <v>42</v>
      </c>
      <c r="AX117" s="38" t="s">
        <v>42</v>
      </c>
      <c r="AY117" s="38" t="s">
        <v>42</v>
      </c>
      <c r="AZ117" s="38" t="s">
        <v>42</v>
      </c>
      <c r="BA117" s="38" t="s">
        <v>42</v>
      </c>
      <c r="BB117" s="38" t="s">
        <v>42</v>
      </c>
      <c r="BC117" s="38" t="s">
        <v>42</v>
      </c>
      <c r="BD117" s="38" t="s">
        <v>42</v>
      </c>
      <c r="BE117" s="38" t="s">
        <v>42</v>
      </c>
      <c r="BF117" s="38" t="s">
        <v>42</v>
      </c>
      <c r="BG117" s="38" t="s">
        <v>42</v>
      </c>
      <c r="BH117" s="38" t="s">
        <v>42</v>
      </c>
      <c r="BI117" s="38" t="s">
        <v>42</v>
      </c>
      <c r="BJ117" s="42">
        <f>SUM(AS117:BI117)</f>
        <v>0</v>
      </c>
      <c r="BK117" s="47" t="s">
        <v>42</v>
      </c>
      <c r="BL117" s="47" t="s">
        <v>42</v>
      </c>
      <c r="BM117" s="47" t="s">
        <v>42</v>
      </c>
      <c r="BN117" s="47" t="s">
        <v>42</v>
      </c>
      <c r="BO117" s="47" t="s">
        <v>42</v>
      </c>
      <c r="BP117" s="47" t="s">
        <v>42</v>
      </c>
      <c r="BQ117" s="47" t="s">
        <v>42</v>
      </c>
      <c r="BR117" s="47" t="s">
        <v>42</v>
      </c>
      <c r="BS117" s="42">
        <f>SUM(BK117:BR117)</f>
        <v>0</v>
      </c>
      <c r="BT117" s="32"/>
      <c r="BU117" s="32"/>
      <c r="BV117" s="32"/>
      <c r="BW117" s="32"/>
      <c r="BX117" s="3"/>
      <c r="BY117" s="3"/>
      <c r="BZ117" s="32" t="s">
        <v>42</v>
      </c>
      <c r="CA117" s="32" t="s">
        <v>42</v>
      </c>
      <c r="CB117" s="44"/>
      <c r="CC117" s="32"/>
      <c r="CD117" s="97"/>
      <c r="CE117" s="83">
        <f t="shared" si="39"/>
        <v>0</v>
      </c>
    </row>
    <row r="118" spans="1:83" x14ac:dyDescent="0.3">
      <c r="A118" s="2">
        <f t="shared" si="37"/>
        <v>113</v>
      </c>
      <c r="B118" s="49" t="s">
        <v>230</v>
      </c>
      <c r="C118" s="42">
        <f t="shared" si="38"/>
        <v>24</v>
      </c>
      <c r="D118" s="16"/>
      <c r="E118" s="32"/>
      <c r="F118" s="32"/>
      <c r="G118" s="44"/>
      <c r="H118" s="41"/>
      <c r="I118" s="54"/>
      <c r="J118" s="54"/>
      <c r="K118" s="54"/>
      <c r="L118" s="54"/>
      <c r="M118" s="54"/>
      <c r="N118" s="55"/>
      <c r="O118" s="55">
        <v>24</v>
      </c>
      <c r="P118" s="55"/>
      <c r="Q118" s="41">
        <f t="shared" si="40"/>
        <v>24</v>
      </c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7"/>
      <c r="AJ118" s="32"/>
      <c r="AK118" s="32"/>
      <c r="AL118" s="32"/>
      <c r="AM118" s="32"/>
      <c r="AN118" s="32"/>
      <c r="AO118" s="32"/>
      <c r="AP118" s="32"/>
      <c r="AQ118" s="32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95"/>
      <c r="BJ118" s="95"/>
      <c r="BK118" s="47"/>
      <c r="BL118" s="47"/>
      <c r="BM118" s="47"/>
      <c r="BN118" s="47"/>
      <c r="BO118" s="47"/>
      <c r="BP118" s="47"/>
      <c r="BQ118" s="47"/>
      <c r="BR118" s="47"/>
      <c r="BS118" s="42"/>
      <c r="BT118" s="32"/>
      <c r="BU118" s="32"/>
      <c r="BV118" s="32"/>
      <c r="BW118" s="32"/>
      <c r="BX118" s="3"/>
      <c r="BY118" s="3"/>
      <c r="BZ118" s="32" t="s">
        <v>42</v>
      </c>
      <c r="CA118" s="32" t="s">
        <v>42</v>
      </c>
      <c r="CB118" s="44"/>
      <c r="CC118" s="32"/>
      <c r="CD118" s="97"/>
      <c r="CE118" s="83">
        <f t="shared" si="39"/>
        <v>0</v>
      </c>
    </row>
    <row r="119" spans="1:83" x14ac:dyDescent="0.3">
      <c r="A119" s="2">
        <f t="shared" si="37"/>
        <v>116</v>
      </c>
      <c r="B119" s="49" t="s">
        <v>189</v>
      </c>
      <c r="C119" s="42">
        <f t="shared" si="38"/>
        <v>23.400000000000002</v>
      </c>
      <c r="D119" s="16"/>
      <c r="E119" s="4"/>
      <c r="F119" s="4"/>
      <c r="G119" s="32"/>
      <c r="H119" s="41"/>
      <c r="I119" s="54"/>
      <c r="J119" s="54"/>
      <c r="K119" s="54"/>
      <c r="L119" s="54"/>
      <c r="M119" s="54"/>
      <c r="N119" s="55">
        <v>1.8</v>
      </c>
      <c r="O119" s="55">
        <v>21.6</v>
      </c>
      <c r="P119" s="54" t="s">
        <v>42</v>
      </c>
      <c r="Q119" s="41">
        <f t="shared" si="40"/>
        <v>23.400000000000002</v>
      </c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"/>
      <c r="AH119" s="3"/>
      <c r="AI119" s="7"/>
      <c r="AJ119" s="32"/>
      <c r="AK119" s="32"/>
      <c r="AL119" s="32"/>
      <c r="AM119" s="32"/>
      <c r="AN119" s="32"/>
      <c r="AO119" s="32"/>
      <c r="AP119" s="32"/>
      <c r="AQ119" s="32"/>
      <c r="AR119" s="7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42"/>
      <c r="BK119" s="47" t="s">
        <v>42</v>
      </c>
      <c r="BL119" s="47" t="s">
        <v>42</v>
      </c>
      <c r="BM119" s="47" t="s">
        <v>42</v>
      </c>
      <c r="BN119" s="47" t="s">
        <v>42</v>
      </c>
      <c r="BO119" s="47" t="s">
        <v>42</v>
      </c>
      <c r="BP119" s="47" t="s">
        <v>42</v>
      </c>
      <c r="BQ119" s="47" t="s">
        <v>42</v>
      </c>
      <c r="BR119" s="47" t="s">
        <v>42</v>
      </c>
      <c r="BS119" s="42">
        <f>SUM(BK119:BR119)</f>
        <v>0</v>
      </c>
      <c r="BT119" s="48"/>
      <c r="BU119" s="32"/>
      <c r="BV119" s="32"/>
      <c r="BW119" s="32"/>
      <c r="BX119" s="3"/>
      <c r="BY119" s="3"/>
      <c r="BZ119" s="32" t="s">
        <v>42</v>
      </c>
      <c r="CA119" s="32" t="s">
        <v>42</v>
      </c>
      <c r="CB119" s="44"/>
      <c r="CC119" s="32"/>
      <c r="CD119" s="97"/>
      <c r="CE119" s="83">
        <f t="shared" si="39"/>
        <v>0</v>
      </c>
    </row>
    <row r="120" spans="1:83" x14ac:dyDescent="0.3">
      <c r="A120" s="2">
        <f t="shared" si="37"/>
        <v>117</v>
      </c>
      <c r="B120" s="49" t="s">
        <v>118</v>
      </c>
      <c r="C120" s="42">
        <f t="shared" si="38"/>
        <v>22.8</v>
      </c>
      <c r="D120" s="16"/>
      <c r="E120" s="32"/>
      <c r="F120" s="32"/>
      <c r="G120" s="32"/>
      <c r="H120" s="41">
        <f>SUM(E120:G120)</f>
        <v>0</v>
      </c>
      <c r="I120" s="54"/>
      <c r="J120" s="54"/>
      <c r="K120" s="54"/>
      <c r="L120" s="54"/>
      <c r="M120" s="54"/>
      <c r="N120" s="55" t="s">
        <v>197</v>
      </c>
      <c r="O120" s="55"/>
      <c r="P120" s="54" t="s">
        <v>42</v>
      </c>
      <c r="Q120" s="41">
        <f t="shared" si="40"/>
        <v>0</v>
      </c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42">
        <f>SUM(R120:AH120)</f>
        <v>0</v>
      </c>
      <c r="AJ120" s="43"/>
      <c r="AK120" s="43"/>
      <c r="AL120" s="43"/>
      <c r="AM120" s="43"/>
      <c r="AN120" s="43"/>
      <c r="AO120" s="43"/>
      <c r="AP120" s="43">
        <v>22.8</v>
      </c>
      <c r="AQ120" s="43"/>
      <c r="AR120" s="42">
        <f>SUM(AJ120:AQ120)</f>
        <v>22.8</v>
      </c>
      <c r="AS120" s="38" t="s">
        <v>42</v>
      </c>
      <c r="AT120" s="38" t="s">
        <v>42</v>
      </c>
      <c r="AU120" s="38" t="s">
        <v>42</v>
      </c>
      <c r="AV120" s="38" t="s">
        <v>42</v>
      </c>
      <c r="AW120" s="38" t="s">
        <v>42</v>
      </c>
      <c r="AX120" s="38" t="s">
        <v>42</v>
      </c>
      <c r="AY120" s="38" t="s">
        <v>42</v>
      </c>
      <c r="AZ120" s="38" t="s">
        <v>42</v>
      </c>
      <c r="BA120" s="38" t="s">
        <v>42</v>
      </c>
      <c r="BB120" s="38" t="s">
        <v>42</v>
      </c>
      <c r="BC120" s="38" t="s">
        <v>42</v>
      </c>
      <c r="BD120" s="38" t="s">
        <v>42</v>
      </c>
      <c r="BE120" s="38" t="s">
        <v>42</v>
      </c>
      <c r="BF120" s="38" t="s">
        <v>42</v>
      </c>
      <c r="BG120" s="38" t="s">
        <v>42</v>
      </c>
      <c r="BH120" s="38" t="s">
        <v>42</v>
      </c>
      <c r="BI120" s="38" t="s">
        <v>42</v>
      </c>
      <c r="BJ120" s="42">
        <f>SUM(AS120:BI120)</f>
        <v>0</v>
      </c>
      <c r="BK120" s="47" t="s">
        <v>42</v>
      </c>
      <c r="BL120" s="47" t="s">
        <v>42</v>
      </c>
      <c r="BM120" s="47" t="s">
        <v>42</v>
      </c>
      <c r="BN120" s="47" t="s">
        <v>42</v>
      </c>
      <c r="BO120" s="47" t="s">
        <v>42</v>
      </c>
      <c r="BP120" s="47" t="s">
        <v>42</v>
      </c>
      <c r="BQ120" s="47" t="s">
        <v>42</v>
      </c>
      <c r="BR120" s="47" t="s">
        <v>42</v>
      </c>
      <c r="BS120" s="42">
        <f>SUM(BK120:BR120)</f>
        <v>0</v>
      </c>
      <c r="BT120" s="32"/>
      <c r="BU120" s="32"/>
      <c r="BV120" s="32"/>
      <c r="BW120" s="32"/>
      <c r="BX120" s="3"/>
      <c r="BY120" s="3"/>
      <c r="BZ120" s="32" t="s">
        <v>42</v>
      </c>
      <c r="CA120" s="32" t="s">
        <v>42</v>
      </c>
      <c r="CB120" s="44"/>
      <c r="CC120" s="32"/>
      <c r="CD120" s="97"/>
      <c r="CE120" s="83">
        <f t="shared" si="39"/>
        <v>0</v>
      </c>
    </row>
    <row r="121" spans="1:83" x14ac:dyDescent="0.3">
      <c r="A121" s="2">
        <f t="shared" si="37"/>
        <v>117</v>
      </c>
      <c r="B121" s="49" t="s">
        <v>231</v>
      </c>
      <c r="C121" s="42">
        <f t="shared" si="38"/>
        <v>22.8</v>
      </c>
      <c r="D121" s="16"/>
      <c r="E121" s="32"/>
      <c r="F121" s="32"/>
      <c r="G121" s="44"/>
      <c r="H121" s="41"/>
      <c r="I121" s="54"/>
      <c r="J121" s="54"/>
      <c r="K121" s="54"/>
      <c r="L121" s="54"/>
      <c r="M121" s="54"/>
      <c r="N121" s="55"/>
      <c r="O121" s="55">
        <v>22.8</v>
      </c>
      <c r="P121" s="55"/>
      <c r="Q121" s="41">
        <f t="shared" si="40"/>
        <v>22.8</v>
      </c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7"/>
      <c r="AJ121" s="32"/>
      <c r="AK121" s="32"/>
      <c r="AL121" s="32"/>
      <c r="AM121" s="32"/>
      <c r="AN121" s="32"/>
      <c r="AO121" s="32"/>
      <c r="AP121" s="32"/>
      <c r="AQ121" s="32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47"/>
      <c r="BL121" s="47"/>
      <c r="BM121" s="47"/>
      <c r="BN121" s="47"/>
      <c r="BO121" s="47"/>
      <c r="BP121" s="47"/>
      <c r="BQ121" s="47"/>
      <c r="BR121" s="47"/>
      <c r="BS121" s="42"/>
      <c r="BT121" s="32"/>
      <c r="BU121" s="32"/>
      <c r="BV121" s="32"/>
      <c r="BW121" s="32"/>
      <c r="BX121" s="3"/>
      <c r="BY121" s="3"/>
      <c r="BZ121" s="32" t="s">
        <v>42</v>
      </c>
      <c r="CA121" s="32" t="s">
        <v>42</v>
      </c>
      <c r="CB121" s="44"/>
      <c r="CC121" s="32"/>
      <c r="CD121" s="97"/>
      <c r="CE121" s="83">
        <f t="shared" si="39"/>
        <v>0</v>
      </c>
    </row>
    <row r="122" spans="1:83" x14ac:dyDescent="0.3">
      <c r="A122" s="2">
        <f t="shared" si="37"/>
        <v>119</v>
      </c>
      <c r="B122" s="52" t="s">
        <v>134</v>
      </c>
      <c r="C122" s="42">
        <f t="shared" si="38"/>
        <v>22.600000000000005</v>
      </c>
      <c r="D122" s="18"/>
      <c r="E122" s="32"/>
      <c r="F122" s="32"/>
      <c r="G122" s="32"/>
      <c r="H122" s="41">
        <f>SUM(E122:G122)</f>
        <v>0</v>
      </c>
      <c r="I122" s="54"/>
      <c r="J122" s="54"/>
      <c r="K122" s="54">
        <v>19.200000000000003</v>
      </c>
      <c r="L122" s="54">
        <v>1.6</v>
      </c>
      <c r="M122" s="54"/>
      <c r="N122" s="55">
        <v>1.8</v>
      </c>
      <c r="O122" s="55"/>
      <c r="P122" s="54" t="s">
        <v>42</v>
      </c>
      <c r="Q122" s="41">
        <f t="shared" si="40"/>
        <v>22.600000000000005</v>
      </c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42">
        <f>SUM(R122:AH122)</f>
        <v>0</v>
      </c>
      <c r="AJ122" s="32"/>
      <c r="AK122" s="32"/>
      <c r="AL122" s="32"/>
      <c r="AM122" s="32"/>
      <c r="AN122" s="32"/>
      <c r="AO122" s="32"/>
      <c r="AP122" s="32"/>
      <c r="AQ122" s="32"/>
      <c r="AR122" s="42">
        <f>SUM(AJ122:AQ122)</f>
        <v>0</v>
      </c>
      <c r="AS122" s="38" t="s">
        <v>42</v>
      </c>
      <c r="AT122" s="38" t="s">
        <v>42</v>
      </c>
      <c r="AU122" s="38" t="s">
        <v>42</v>
      </c>
      <c r="AV122" s="38" t="s">
        <v>42</v>
      </c>
      <c r="AW122" s="38" t="s">
        <v>42</v>
      </c>
      <c r="AX122" s="38" t="s">
        <v>42</v>
      </c>
      <c r="AY122" s="38" t="s">
        <v>42</v>
      </c>
      <c r="AZ122" s="38" t="s">
        <v>42</v>
      </c>
      <c r="BA122" s="38" t="s">
        <v>42</v>
      </c>
      <c r="BB122" s="38" t="s">
        <v>42</v>
      </c>
      <c r="BC122" s="38" t="s">
        <v>42</v>
      </c>
      <c r="BD122" s="38" t="s">
        <v>42</v>
      </c>
      <c r="BE122" s="38" t="s">
        <v>42</v>
      </c>
      <c r="BF122" s="38" t="s">
        <v>42</v>
      </c>
      <c r="BG122" s="38" t="s">
        <v>42</v>
      </c>
      <c r="BH122" s="38" t="s">
        <v>42</v>
      </c>
      <c r="BI122" s="38" t="s">
        <v>42</v>
      </c>
      <c r="BJ122" s="42">
        <f>SUM(AS122:BI122)</f>
        <v>0</v>
      </c>
      <c r="BK122" s="47" t="s">
        <v>42</v>
      </c>
      <c r="BL122" s="47" t="s">
        <v>42</v>
      </c>
      <c r="BM122" s="47" t="s">
        <v>42</v>
      </c>
      <c r="BN122" s="47" t="s">
        <v>42</v>
      </c>
      <c r="BO122" s="47" t="s">
        <v>42</v>
      </c>
      <c r="BP122" s="47" t="s">
        <v>42</v>
      </c>
      <c r="BQ122" s="47" t="s">
        <v>42</v>
      </c>
      <c r="BR122" s="47" t="s">
        <v>42</v>
      </c>
      <c r="BS122" s="42">
        <f>SUM(BK122:BR122)</f>
        <v>0</v>
      </c>
      <c r="BT122" s="32"/>
      <c r="BU122" s="32"/>
      <c r="BV122" s="32"/>
      <c r="BW122" s="32"/>
      <c r="BX122" s="3"/>
      <c r="BY122" s="3"/>
      <c r="BZ122" s="32" t="s">
        <v>42</v>
      </c>
      <c r="CA122" s="32" t="s">
        <v>42</v>
      </c>
      <c r="CB122" s="44"/>
      <c r="CC122" s="32"/>
      <c r="CD122" s="97"/>
      <c r="CE122" s="83">
        <f t="shared" si="39"/>
        <v>0</v>
      </c>
    </row>
    <row r="123" spans="1:83" x14ac:dyDescent="0.3">
      <c r="A123" s="2">
        <f t="shared" si="37"/>
        <v>120</v>
      </c>
      <c r="B123" s="52" t="s">
        <v>143</v>
      </c>
      <c r="C123" s="42">
        <f t="shared" si="38"/>
        <v>22.6</v>
      </c>
      <c r="D123" s="18"/>
      <c r="E123" s="32"/>
      <c r="F123" s="32"/>
      <c r="G123" s="32"/>
      <c r="H123" s="41">
        <f>SUM(E123:G123)</f>
        <v>0</v>
      </c>
      <c r="I123" s="54"/>
      <c r="J123" s="54"/>
      <c r="K123" s="54">
        <v>3.2</v>
      </c>
      <c r="L123" s="54">
        <v>1.6</v>
      </c>
      <c r="M123" s="54"/>
      <c r="N123" s="55">
        <v>1.8</v>
      </c>
      <c r="O123" s="55"/>
      <c r="P123" s="54">
        <v>16</v>
      </c>
      <c r="Q123" s="41">
        <f t="shared" si="40"/>
        <v>22.6</v>
      </c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"/>
      <c r="AH123" s="3"/>
      <c r="AI123" s="42">
        <f>SUM(R123:AH123)</f>
        <v>0</v>
      </c>
      <c r="AJ123" s="32"/>
      <c r="AK123" s="32"/>
      <c r="AL123" s="32"/>
      <c r="AM123" s="32"/>
      <c r="AN123" s="32"/>
      <c r="AO123" s="32"/>
      <c r="AP123" s="32"/>
      <c r="AQ123" s="32"/>
      <c r="AR123" s="42">
        <f>SUM(AJ123:AQ123)</f>
        <v>0</v>
      </c>
      <c r="AS123" s="38" t="s">
        <v>42</v>
      </c>
      <c r="AT123" s="38" t="s">
        <v>42</v>
      </c>
      <c r="AU123" s="38" t="s">
        <v>42</v>
      </c>
      <c r="AV123" s="38" t="s">
        <v>42</v>
      </c>
      <c r="AW123" s="38" t="s">
        <v>42</v>
      </c>
      <c r="AX123" s="38" t="s">
        <v>42</v>
      </c>
      <c r="AY123" s="38" t="s">
        <v>42</v>
      </c>
      <c r="AZ123" s="38" t="s">
        <v>42</v>
      </c>
      <c r="BA123" s="38" t="s">
        <v>42</v>
      </c>
      <c r="BB123" s="38" t="s">
        <v>42</v>
      </c>
      <c r="BC123" s="38" t="s">
        <v>42</v>
      </c>
      <c r="BD123" s="38" t="s">
        <v>42</v>
      </c>
      <c r="BE123" s="38" t="s">
        <v>42</v>
      </c>
      <c r="BF123" s="38" t="s">
        <v>42</v>
      </c>
      <c r="BG123" s="38" t="s">
        <v>42</v>
      </c>
      <c r="BH123" s="38" t="s">
        <v>42</v>
      </c>
      <c r="BI123" s="38" t="s">
        <v>42</v>
      </c>
      <c r="BJ123" s="42">
        <f>SUM(AS123:BI123)</f>
        <v>0</v>
      </c>
      <c r="BK123" s="47" t="s">
        <v>42</v>
      </c>
      <c r="BL123" s="47" t="s">
        <v>42</v>
      </c>
      <c r="BM123" s="47" t="s">
        <v>42</v>
      </c>
      <c r="BN123" s="47" t="s">
        <v>42</v>
      </c>
      <c r="BO123" s="47" t="s">
        <v>42</v>
      </c>
      <c r="BP123" s="47" t="s">
        <v>42</v>
      </c>
      <c r="BQ123" s="47" t="s">
        <v>42</v>
      </c>
      <c r="BR123" s="47" t="s">
        <v>42</v>
      </c>
      <c r="BS123" s="42">
        <f>SUM(BK123:BR123)</f>
        <v>0</v>
      </c>
      <c r="BT123" s="3"/>
      <c r="BU123" s="32"/>
      <c r="BV123" s="32"/>
      <c r="BW123" s="32"/>
      <c r="BX123" s="3"/>
      <c r="BY123" s="3"/>
      <c r="BZ123" s="32" t="s">
        <v>42</v>
      </c>
      <c r="CA123" s="32" t="s">
        <v>42</v>
      </c>
      <c r="CB123" s="44"/>
      <c r="CC123" s="32"/>
      <c r="CD123" s="97"/>
      <c r="CE123" s="83">
        <f t="shared" si="39"/>
        <v>0</v>
      </c>
    </row>
    <row r="124" spans="1:83" x14ac:dyDescent="0.3">
      <c r="A124" s="2">
        <f t="shared" si="37"/>
        <v>121</v>
      </c>
      <c r="B124" s="52" t="s">
        <v>87</v>
      </c>
      <c r="C124" s="42">
        <f t="shared" si="38"/>
        <v>22.4</v>
      </c>
      <c r="D124" s="17"/>
      <c r="E124" s="32"/>
      <c r="F124" s="32"/>
      <c r="G124" s="32"/>
      <c r="H124" s="41">
        <f>SUM(E124:G124)</f>
        <v>0</v>
      </c>
      <c r="I124" s="54">
        <v>22.4</v>
      </c>
      <c r="J124" s="54"/>
      <c r="K124" s="54"/>
      <c r="L124" s="54"/>
      <c r="M124" s="54"/>
      <c r="N124" s="55" t="s">
        <v>197</v>
      </c>
      <c r="O124" s="55"/>
      <c r="P124" s="54" t="s">
        <v>42</v>
      </c>
      <c r="Q124" s="41">
        <f t="shared" si="40"/>
        <v>22.4</v>
      </c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2">
        <f>SUM(R124:AH124)</f>
        <v>0</v>
      </c>
      <c r="AJ124" s="43" t="s">
        <v>42</v>
      </c>
      <c r="AK124" s="43" t="s">
        <v>42</v>
      </c>
      <c r="AL124" s="43" t="s">
        <v>42</v>
      </c>
      <c r="AM124" s="43" t="s">
        <v>42</v>
      </c>
      <c r="AN124" s="43" t="s">
        <v>42</v>
      </c>
      <c r="AO124" s="43" t="s">
        <v>42</v>
      </c>
      <c r="AP124" s="43" t="s">
        <v>42</v>
      </c>
      <c r="AQ124" s="43" t="s">
        <v>42</v>
      </c>
      <c r="AR124" s="42">
        <f>SUM(AJ124:AQ124)</f>
        <v>0</v>
      </c>
      <c r="AS124" s="38" t="s">
        <v>42</v>
      </c>
      <c r="AT124" s="38" t="s">
        <v>42</v>
      </c>
      <c r="AU124" s="38" t="s">
        <v>42</v>
      </c>
      <c r="AV124" s="38" t="s">
        <v>42</v>
      </c>
      <c r="AW124" s="38" t="s">
        <v>42</v>
      </c>
      <c r="AX124" s="38" t="s">
        <v>42</v>
      </c>
      <c r="AY124" s="38" t="s">
        <v>42</v>
      </c>
      <c r="AZ124" s="38" t="s">
        <v>42</v>
      </c>
      <c r="BA124" s="38" t="s">
        <v>42</v>
      </c>
      <c r="BB124" s="38" t="s">
        <v>42</v>
      </c>
      <c r="BC124" s="38" t="s">
        <v>42</v>
      </c>
      <c r="BD124" s="38" t="s">
        <v>42</v>
      </c>
      <c r="BE124" s="38" t="s">
        <v>42</v>
      </c>
      <c r="BF124" s="38" t="s">
        <v>42</v>
      </c>
      <c r="BG124" s="38" t="s">
        <v>42</v>
      </c>
      <c r="BH124" s="38" t="s">
        <v>42</v>
      </c>
      <c r="BI124" s="38" t="s">
        <v>42</v>
      </c>
      <c r="BJ124" s="42">
        <f>SUM(AS124:BI124)</f>
        <v>0</v>
      </c>
      <c r="BK124" s="47" t="s">
        <v>42</v>
      </c>
      <c r="BL124" s="47" t="s">
        <v>42</v>
      </c>
      <c r="BM124" s="47" t="s">
        <v>42</v>
      </c>
      <c r="BN124" s="47" t="s">
        <v>42</v>
      </c>
      <c r="BO124" s="47" t="s">
        <v>42</v>
      </c>
      <c r="BP124" s="47" t="s">
        <v>42</v>
      </c>
      <c r="BQ124" s="47" t="s">
        <v>42</v>
      </c>
      <c r="BR124" s="47" t="s">
        <v>42</v>
      </c>
      <c r="BS124" s="42">
        <f>SUM(BK124:BR124)</f>
        <v>0</v>
      </c>
      <c r="BT124" s="32"/>
      <c r="BU124" s="32"/>
      <c r="BV124" s="32"/>
      <c r="BW124" s="32"/>
      <c r="BX124" s="3"/>
      <c r="BY124" s="3"/>
      <c r="BZ124" s="32" t="s">
        <v>42</v>
      </c>
      <c r="CA124" s="32" t="s">
        <v>42</v>
      </c>
      <c r="CB124" s="44"/>
      <c r="CC124" s="32"/>
      <c r="CD124" s="97"/>
      <c r="CE124" s="83">
        <f t="shared" si="39"/>
        <v>0</v>
      </c>
    </row>
    <row r="125" spans="1:83" x14ac:dyDescent="0.3">
      <c r="A125" s="2">
        <f t="shared" si="37"/>
        <v>122</v>
      </c>
      <c r="B125" s="52" t="s">
        <v>151</v>
      </c>
      <c r="C125" s="42">
        <f t="shared" si="38"/>
        <v>22</v>
      </c>
      <c r="D125" s="17"/>
      <c r="E125" s="32"/>
      <c r="F125" s="32"/>
      <c r="G125" s="32"/>
      <c r="H125" s="41">
        <f>SUM(E125:G125)</f>
        <v>0</v>
      </c>
      <c r="I125" s="54"/>
      <c r="J125" s="54"/>
      <c r="K125" s="54"/>
      <c r="L125" s="54">
        <v>11.200000000000001</v>
      </c>
      <c r="M125" s="54"/>
      <c r="N125" s="55">
        <v>10.8</v>
      </c>
      <c r="O125" s="55"/>
      <c r="P125" s="54" t="s">
        <v>42</v>
      </c>
      <c r="Q125" s="41">
        <f t="shared" si="40"/>
        <v>22</v>
      </c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42">
        <f>SUM(R125:AH125)</f>
        <v>0</v>
      </c>
      <c r="AJ125" s="32"/>
      <c r="AK125" s="32"/>
      <c r="AL125" s="32"/>
      <c r="AM125" s="32"/>
      <c r="AN125" s="32"/>
      <c r="AO125" s="32"/>
      <c r="AP125" s="32"/>
      <c r="AQ125" s="32"/>
      <c r="AR125" s="42">
        <f>SUM(AJ125:AQ125)</f>
        <v>0</v>
      </c>
      <c r="AS125" s="38" t="s">
        <v>42</v>
      </c>
      <c r="AT125" s="38" t="s">
        <v>42</v>
      </c>
      <c r="AU125" s="38" t="s">
        <v>42</v>
      </c>
      <c r="AV125" s="38" t="s">
        <v>42</v>
      </c>
      <c r="AW125" s="38" t="s">
        <v>42</v>
      </c>
      <c r="AX125" s="38" t="s">
        <v>42</v>
      </c>
      <c r="AY125" s="38" t="s">
        <v>42</v>
      </c>
      <c r="AZ125" s="38" t="s">
        <v>42</v>
      </c>
      <c r="BA125" s="38" t="s">
        <v>42</v>
      </c>
      <c r="BB125" s="38" t="s">
        <v>42</v>
      </c>
      <c r="BC125" s="38" t="s">
        <v>42</v>
      </c>
      <c r="BD125" s="38" t="s">
        <v>42</v>
      </c>
      <c r="BE125" s="38" t="s">
        <v>42</v>
      </c>
      <c r="BF125" s="38" t="s">
        <v>42</v>
      </c>
      <c r="BG125" s="38" t="s">
        <v>42</v>
      </c>
      <c r="BH125" s="38" t="s">
        <v>42</v>
      </c>
      <c r="BI125" s="38" t="s">
        <v>42</v>
      </c>
      <c r="BJ125" s="42">
        <f>SUM(AS125:BI125)</f>
        <v>0</v>
      </c>
      <c r="BK125" s="47" t="s">
        <v>42</v>
      </c>
      <c r="BL125" s="47" t="s">
        <v>42</v>
      </c>
      <c r="BM125" s="47" t="s">
        <v>42</v>
      </c>
      <c r="BN125" s="47" t="s">
        <v>42</v>
      </c>
      <c r="BO125" s="47" t="s">
        <v>42</v>
      </c>
      <c r="BP125" s="47" t="s">
        <v>42</v>
      </c>
      <c r="BQ125" s="47" t="s">
        <v>42</v>
      </c>
      <c r="BR125" s="47" t="s">
        <v>42</v>
      </c>
      <c r="BS125" s="42">
        <f>SUM(BK125:BR125)</f>
        <v>0</v>
      </c>
      <c r="BT125" s="48"/>
      <c r="BU125" s="32"/>
      <c r="BV125" s="32"/>
      <c r="BW125" s="32"/>
      <c r="BX125" s="3"/>
      <c r="BY125" s="3"/>
      <c r="BZ125" s="32" t="s">
        <v>42</v>
      </c>
      <c r="CA125" s="32" t="s">
        <v>42</v>
      </c>
      <c r="CB125" s="44"/>
      <c r="CC125" s="32"/>
      <c r="CD125" s="97"/>
      <c r="CE125" s="83">
        <f t="shared" si="39"/>
        <v>0</v>
      </c>
    </row>
    <row r="126" spans="1:83" x14ac:dyDescent="0.3">
      <c r="A126" s="2">
        <f t="shared" si="37"/>
        <v>123</v>
      </c>
      <c r="B126" s="18" t="s">
        <v>238</v>
      </c>
      <c r="C126" s="42">
        <f t="shared" si="38"/>
        <v>21</v>
      </c>
      <c r="D126" s="18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44"/>
      <c r="BV126" s="44"/>
      <c r="BW126" s="44"/>
      <c r="BX126" s="44"/>
      <c r="BY126" s="44"/>
      <c r="BZ126" s="44">
        <v>21</v>
      </c>
      <c r="CA126" s="44"/>
      <c r="CB126" s="44"/>
      <c r="CC126" s="44"/>
      <c r="CD126" s="97"/>
      <c r="CE126" s="83">
        <f t="shared" si="39"/>
        <v>21</v>
      </c>
    </row>
    <row r="127" spans="1:83" x14ac:dyDescent="0.3">
      <c r="A127" s="2">
        <f t="shared" si="37"/>
        <v>123</v>
      </c>
      <c r="B127" s="53" t="s">
        <v>75</v>
      </c>
      <c r="C127" s="42">
        <f t="shared" si="38"/>
        <v>21</v>
      </c>
      <c r="D127" s="18"/>
      <c r="E127" s="32"/>
      <c r="F127" s="32"/>
      <c r="G127" s="32"/>
      <c r="H127" s="41">
        <f>SUM(E127:G127)</f>
        <v>0</v>
      </c>
      <c r="I127" s="54"/>
      <c r="J127" s="54">
        <v>21</v>
      </c>
      <c r="K127" s="54"/>
      <c r="L127" s="54"/>
      <c r="M127" s="54"/>
      <c r="N127" s="55" t="s">
        <v>197</v>
      </c>
      <c r="O127" s="55"/>
      <c r="P127" s="54" t="s">
        <v>42</v>
      </c>
      <c r="Q127" s="41">
        <f>SUM(I127:P127)</f>
        <v>21</v>
      </c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2">
        <f>SUM(R127:AH127)</f>
        <v>0</v>
      </c>
      <c r="AJ127" s="43" t="s">
        <v>42</v>
      </c>
      <c r="AK127" s="43" t="s">
        <v>42</v>
      </c>
      <c r="AL127" s="43" t="s">
        <v>42</v>
      </c>
      <c r="AM127" s="43" t="s">
        <v>42</v>
      </c>
      <c r="AN127" s="43" t="s">
        <v>42</v>
      </c>
      <c r="AO127" s="43" t="s">
        <v>42</v>
      </c>
      <c r="AP127" s="43" t="s">
        <v>42</v>
      </c>
      <c r="AQ127" s="43" t="s">
        <v>42</v>
      </c>
      <c r="AR127" s="42">
        <f>SUM(AJ127:AQ127)</f>
        <v>0</v>
      </c>
      <c r="AS127" s="38" t="s">
        <v>42</v>
      </c>
      <c r="AT127" s="38" t="s">
        <v>42</v>
      </c>
      <c r="AU127" s="38" t="s">
        <v>42</v>
      </c>
      <c r="AV127" s="38" t="s">
        <v>42</v>
      </c>
      <c r="AW127" s="38" t="s">
        <v>42</v>
      </c>
      <c r="AX127" s="38" t="s">
        <v>42</v>
      </c>
      <c r="AY127" s="38" t="s">
        <v>42</v>
      </c>
      <c r="AZ127" s="38" t="s">
        <v>42</v>
      </c>
      <c r="BA127" s="38" t="s">
        <v>42</v>
      </c>
      <c r="BB127" s="38" t="s">
        <v>42</v>
      </c>
      <c r="BC127" s="38" t="s">
        <v>42</v>
      </c>
      <c r="BD127" s="38" t="s">
        <v>42</v>
      </c>
      <c r="BE127" s="38" t="s">
        <v>42</v>
      </c>
      <c r="BF127" s="38" t="s">
        <v>42</v>
      </c>
      <c r="BG127" s="38" t="s">
        <v>42</v>
      </c>
      <c r="BH127" s="38" t="s">
        <v>42</v>
      </c>
      <c r="BI127" s="38" t="s">
        <v>42</v>
      </c>
      <c r="BJ127" s="42">
        <f>SUM(AS127:BI127)</f>
        <v>0</v>
      </c>
      <c r="BK127" s="47" t="s">
        <v>42</v>
      </c>
      <c r="BL127" s="47" t="s">
        <v>42</v>
      </c>
      <c r="BM127" s="47" t="s">
        <v>42</v>
      </c>
      <c r="BN127" s="47" t="s">
        <v>42</v>
      </c>
      <c r="BO127" s="47" t="s">
        <v>42</v>
      </c>
      <c r="BP127" s="47" t="s">
        <v>42</v>
      </c>
      <c r="BQ127" s="47" t="s">
        <v>42</v>
      </c>
      <c r="BR127" s="47" t="s">
        <v>42</v>
      </c>
      <c r="BS127" s="42">
        <f>SUM(BK127:BR127)</f>
        <v>0</v>
      </c>
      <c r="BT127" s="32"/>
      <c r="BU127" s="32"/>
      <c r="BV127" s="32"/>
      <c r="BW127" s="32"/>
      <c r="BX127" s="3"/>
      <c r="BY127" s="3"/>
      <c r="BZ127" s="32" t="s">
        <v>42</v>
      </c>
      <c r="CA127" s="32" t="s">
        <v>42</v>
      </c>
      <c r="CB127" s="44"/>
      <c r="CC127" s="32"/>
      <c r="CD127" s="97"/>
      <c r="CE127" s="83">
        <f t="shared" si="39"/>
        <v>0</v>
      </c>
    </row>
    <row r="128" spans="1:83" x14ac:dyDescent="0.3">
      <c r="A128" s="2">
        <f t="shared" si="37"/>
        <v>125</v>
      </c>
      <c r="B128" s="52" t="s">
        <v>221</v>
      </c>
      <c r="C128" s="42">
        <f t="shared" si="38"/>
        <v>20.8</v>
      </c>
      <c r="D128" s="17"/>
      <c r="E128" s="32"/>
      <c r="F128" s="32"/>
      <c r="G128" s="44"/>
      <c r="H128" s="41"/>
      <c r="I128" s="54"/>
      <c r="J128" s="54"/>
      <c r="K128" s="54"/>
      <c r="L128" s="54"/>
      <c r="M128" s="54"/>
      <c r="N128" s="55"/>
      <c r="O128" s="55"/>
      <c r="P128" s="54">
        <v>20.8</v>
      </c>
      <c r="Q128" s="41">
        <f>SUM(I128:P128)</f>
        <v>20.8</v>
      </c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7"/>
      <c r="AJ128" s="32"/>
      <c r="AK128" s="32"/>
      <c r="AL128" s="32"/>
      <c r="AM128" s="32"/>
      <c r="AN128" s="32"/>
      <c r="AO128" s="32"/>
      <c r="AP128" s="32"/>
      <c r="AQ128" s="32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47"/>
      <c r="BL128" s="47"/>
      <c r="BM128" s="47"/>
      <c r="BN128" s="47"/>
      <c r="BO128" s="47"/>
      <c r="BP128" s="47"/>
      <c r="BQ128" s="47"/>
      <c r="BR128" s="47"/>
      <c r="BS128" s="42"/>
      <c r="BT128" s="32"/>
      <c r="BU128" s="32"/>
      <c r="BV128" s="32"/>
      <c r="BW128" s="32"/>
      <c r="BX128" s="3"/>
      <c r="BY128" s="3"/>
      <c r="BZ128" s="32" t="s">
        <v>42</v>
      </c>
      <c r="CA128" s="32" t="s">
        <v>42</v>
      </c>
      <c r="CB128" s="44"/>
      <c r="CC128" s="32"/>
      <c r="CD128" s="97"/>
      <c r="CE128" s="83">
        <f t="shared" si="39"/>
        <v>0</v>
      </c>
    </row>
    <row r="129" spans="1:83" x14ac:dyDescent="0.3">
      <c r="A129" s="2">
        <f t="shared" si="37"/>
        <v>125</v>
      </c>
      <c r="B129" s="52" t="s">
        <v>141</v>
      </c>
      <c r="C129" s="42">
        <f t="shared" si="38"/>
        <v>20.8</v>
      </c>
      <c r="D129" s="18"/>
      <c r="E129" s="32"/>
      <c r="F129" s="32"/>
      <c r="G129" s="32"/>
      <c r="H129" s="41">
        <f>SUM(E129:G129)</f>
        <v>0</v>
      </c>
      <c r="I129" s="54"/>
      <c r="J129" s="54"/>
      <c r="K129" s="54">
        <v>6.4</v>
      </c>
      <c r="L129" s="54"/>
      <c r="M129" s="54"/>
      <c r="N129" s="55" t="s">
        <v>197</v>
      </c>
      <c r="O129" s="55"/>
      <c r="P129" s="54">
        <v>14.4</v>
      </c>
      <c r="Q129" s="41">
        <f>SUM(I129:P129)</f>
        <v>20.8</v>
      </c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42">
        <f>SUM(R129:AH129)</f>
        <v>0</v>
      </c>
      <c r="AJ129" s="33"/>
      <c r="AK129" s="35"/>
      <c r="AL129" s="34"/>
      <c r="AM129" s="35"/>
      <c r="AN129" s="36"/>
      <c r="AO129" s="30"/>
      <c r="AP129" s="34"/>
      <c r="AQ129" s="30"/>
      <c r="AR129" s="42">
        <f>SUM(AJ129:AQ129)</f>
        <v>0</v>
      </c>
      <c r="AS129" s="38" t="s">
        <v>42</v>
      </c>
      <c r="AT129" s="38" t="s">
        <v>42</v>
      </c>
      <c r="AU129" s="38" t="s">
        <v>42</v>
      </c>
      <c r="AV129" s="38" t="s">
        <v>42</v>
      </c>
      <c r="AW129" s="38" t="s">
        <v>42</v>
      </c>
      <c r="AX129" s="38" t="s">
        <v>42</v>
      </c>
      <c r="AY129" s="38" t="s">
        <v>42</v>
      </c>
      <c r="AZ129" s="38" t="s">
        <v>42</v>
      </c>
      <c r="BA129" s="38" t="s">
        <v>42</v>
      </c>
      <c r="BB129" s="38" t="s">
        <v>42</v>
      </c>
      <c r="BC129" s="38" t="s">
        <v>42</v>
      </c>
      <c r="BD129" s="38" t="s">
        <v>42</v>
      </c>
      <c r="BE129" s="38" t="s">
        <v>42</v>
      </c>
      <c r="BF129" s="38" t="s">
        <v>42</v>
      </c>
      <c r="BG129" s="38" t="s">
        <v>42</v>
      </c>
      <c r="BH129" s="38" t="s">
        <v>42</v>
      </c>
      <c r="BI129" s="38" t="s">
        <v>42</v>
      </c>
      <c r="BJ129" s="42">
        <f>SUM(AS129:BI129)</f>
        <v>0</v>
      </c>
      <c r="BK129" s="47" t="s">
        <v>42</v>
      </c>
      <c r="BL129" s="47" t="s">
        <v>42</v>
      </c>
      <c r="BM129" s="47" t="s">
        <v>42</v>
      </c>
      <c r="BN129" s="47" t="s">
        <v>42</v>
      </c>
      <c r="BO129" s="47" t="s">
        <v>42</v>
      </c>
      <c r="BP129" s="47" t="s">
        <v>42</v>
      </c>
      <c r="BQ129" s="47" t="s">
        <v>42</v>
      </c>
      <c r="BR129" s="47" t="s">
        <v>42</v>
      </c>
      <c r="BS129" s="42">
        <f>SUM(BK129:BR129)</f>
        <v>0</v>
      </c>
      <c r="BT129" s="32"/>
      <c r="BU129" s="32"/>
      <c r="BV129" s="32"/>
      <c r="BW129" s="32"/>
      <c r="BX129" s="3"/>
      <c r="BY129" s="3"/>
      <c r="BZ129" s="32" t="s">
        <v>42</v>
      </c>
      <c r="CA129" s="32" t="s">
        <v>42</v>
      </c>
      <c r="CB129" s="44"/>
      <c r="CC129" s="32"/>
      <c r="CD129" s="97"/>
      <c r="CE129" s="83">
        <f t="shared" si="39"/>
        <v>0</v>
      </c>
    </row>
    <row r="130" spans="1:83" x14ac:dyDescent="0.3">
      <c r="A130" s="2">
        <f t="shared" si="37"/>
        <v>127</v>
      </c>
      <c r="B130" s="52" t="s">
        <v>242</v>
      </c>
      <c r="C130" s="42">
        <f t="shared" si="38"/>
        <v>20.399999999999999</v>
      </c>
      <c r="D130" s="17"/>
      <c r="E130" s="32"/>
      <c r="F130" s="32"/>
      <c r="G130" s="44"/>
      <c r="H130" s="41"/>
      <c r="I130" s="54"/>
      <c r="J130" s="54"/>
      <c r="K130" s="54"/>
      <c r="L130" s="54"/>
      <c r="M130" s="54"/>
      <c r="N130" s="55"/>
      <c r="O130" s="55"/>
      <c r="P130" s="54"/>
      <c r="Q130" s="41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7"/>
      <c r="AJ130" s="32"/>
      <c r="AK130" s="32"/>
      <c r="AL130" s="32"/>
      <c r="AM130" s="32"/>
      <c r="AN130" s="32"/>
      <c r="AO130" s="32"/>
      <c r="AP130" s="32"/>
      <c r="AQ130" s="32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47"/>
      <c r="BL130" s="47"/>
      <c r="BM130" s="47"/>
      <c r="BN130" s="47"/>
      <c r="BO130" s="47"/>
      <c r="BP130" s="47"/>
      <c r="BQ130" s="47"/>
      <c r="BR130" s="47"/>
      <c r="BS130" s="42"/>
      <c r="BT130" s="32"/>
      <c r="BU130" s="44"/>
      <c r="BV130" s="44"/>
      <c r="BW130" s="44"/>
      <c r="BX130" s="44"/>
      <c r="BY130" s="44"/>
      <c r="BZ130" s="44"/>
      <c r="CA130" s="44"/>
      <c r="CB130" s="44">
        <v>20.399999999999999</v>
      </c>
      <c r="CC130" s="44"/>
      <c r="CD130" s="97"/>
      <c r="CE130" s="83">
        <f t="shared" si="39"/>
        <v>20.399999999999999</v>
      </c>
    </row>
    <row r="131" spans="1:83" x14ac:dyDescent="0.3">
      <c r="A131" s="2">
        <f t="shared" si="37"/>
        <v>127</v>
      </c>
      <c r="B131" s="52" t="s">
        <v>126</v>
      </c>
      <c r="C131" s="42">
        <f t="shared" si="38"/>
        <v>20.399999999999999</v>
      </c>
      <c r="D131" s="18"/>
      <c r="E131" s="32">
        <v>20.399999999999999</v>
      </c>
      <c r="F131" s="32"/>
      <c r="G131" s="32"/>
      <c r="H131" s="41">
        <f>SUM(E131:G131)</f>
        <v>20.399999999999999</v>
      </c>
      <c r="I131" s="54"/>
      <c r="J131" s="54"/>
      <c r="K131" s="54"/>
      <c r="L131" s="54"/>
      <c r="M131" s="54"/>
      <c r="N131" s="55" t="s">
        <v>197</v>
      </c>
      <c r="O131" s="55"/>
      <c r="P131" s="54" t="s">
        <v>42</v>
      </c>
      <c r="Q131" s="41">
        <f>SUM(I131:P131)</f>
        <v>0</v>
      </c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42">
        <f>SUM(R131:AH131)</f>
        <v>0</v>
      </c>
      <c r="AJ131" s="32"/>
      <c r="AK131" s="32"/>
      <c r="AL131" s="32"/>
      <c r="AM131" s="32"/>
      <c r="AN131" s="32"/>
      <c r="AO131" s="32"/>
      <c r="AP131" s="32"/>
      <c r="AQ131" s="32"/>
      <c r="AR131" s="42">
        <f>SUM(AJ131:AQ131)</f>
        <v>0</v>
      </c>
      <c r="AS131" s="38" t="s">
        <v>42</v>
      </c>
      <c r="AT131" s="38" t="s">
        <v>42</v>
      </c>
      <c r="AU131" s="38" t="s">
        <v>42</v>
      </c>
      <c r="AV131" s="38" t="s">
        <v>42</v>
      </c>
      <c r="AW131" s="38" t="s">
        <v>42</v>
      </c>
      <c r="AX131" s="38" t="s">
        <v>42</v>
      </c>
      <c r="AY131" s="38" t="s">
        <v>42</v>
      </c>
      <c r="AZ131" s="38" t="s">
        <v>42</v>
      </c>
      <c r="BA131" s="38" t="s">
        <v>42</v>
      </c>
      <c r="BB131" s="38" t="s">
        <v>42</v>
      </c>
      <c r="BC131" s="38" t="s">
        <v>42</v>
      </c>
      <c r="BD131" s="38" t="s">
        <v>42</v>
      </c>
      <c r="BE131" s="38" t="s">
        <v>42</v>
      </c>
      <c r="BF131" s="38" t="s">
        <v>42</v>
      </c>
      <c r="BG131" s="38" t="s">
        <v>42</v>
      </c>
      <c r="BH131" s="38" t="s">
        <v>42</v>
      </c>
      <c r="BI131" s="38" t="s">
        <v>42</v>
      </c>
      <c r="BJ131" s="42">
        <f>SUM(AS131:BI131)</f>
        <v>0</v>
      </c>
      <c r="BK131" s="47" t="s">
        <v>42</v>
      </c>
      <c r="BL131" s="47" t="s">
        <v>42</v>
      </c>
      <c r="BM131" s="47" t="s">
        <v>42</v>
      </c>
      <c r="BN131" s="47" t="s">
        <v>42</v>
      </c>
      <c r="BO131" s="47" t="s">
        <v>42</v>
      </c>
      <c r="BP131" s="47" t="s">
        <v>42</v>
      </c>
      <c r="BQ131" s="47" t="s">
        <v>42</v>
      </c>
      <c r="BR131" s="47" t="s">
        <v>42</v>
      </c>
      <c r="BS131" s="42">
        <f>SUM(BK131:BR131)</f>
        <v>0</v>
      </c>
      <c r="BT131" s="32"/>
      <c r="BU131" s="32"/>
      <c r="BV131" s="32"/>
      <c r="BW131" s="32"/>
      <c r="BX131" s="3"/>
      <c r="BY131" s="3"/>
      <c r="BZ131" s="32" t="s">
        <v>42</v>
      </c>
      <c r="CA131" s="32" t="s">
        <v>42</v>
      </c>
      <c r="CB131" s="44"/>
      <c r="CC131" s="32"/>
      <c r="CD131" s="97"/>
      <c r="CE131" s="83">
        <f t="shared" si="39"/>
        <v>0</v>
      </c>
    </row>
    <row r="132" spans="1:83" x14ac:dyDescent="0.3">
      <c r="A132" s="2">
        <f t="shared" ref="A132:A163" si="41">RANK(C132,$C$4:$C$180)</f>
        <v>127</v>
      </c>
      <c r="B132" s="52" t="s">
        <v>119</v>
      </c>
      <c r="C132" s="42">
        <f t="shared" ref="C132:C163" si="42">SUM(D132:D132,H132,Q132,AI132,AR132,BJ132,BS132,CE132,BT132)</f>
        <v>20.399999999999999</v>
      </c>
      <c r="D132" s="17"/>
      <c r="E132" s="32"/>
      <c r="F132" s="32"/>
      <c r="G132" s="32"/>
      <c r="H132" s="41">
        <f>SUM(E132:G132)</f>
        <v>0</v>
      </c>
      <c r="I132" s="54"/>
      <c r="J132" s="54"/>
      <c r="K132" s="54"/>
      <c r="L132" s="54"/>
      <c r="M132" s="54"/>
      <c r="N132" s="55" t="s">
        <v>197</v>
      </c>
      <c r="O132" s="55"/>
      <c r="P132" s="54" t="s">
        <v>42</v>
      </c>
      <c r="Q132" s="41">
        <f>SUM(I132:P132)</f>
        <v>0</v>
      </c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42">
        <f>SUM(R132:AH132)</f>
        <v>0</v>
      </c>
      <c r="AJ132" s="43"/>
      <c r="AK132" s="43"/>
      <c r="AL132" s="43"/>
      <c r="AM132" s="43"/>
      <c r="AN132" s="43"/>
      <c r="AO132" s="43"/>
      <c r="AP132" s="43">
        <v>20.399999999999999</v>
      </c>
      <c r="AQ132" s="43"/>
      <c r="AR132" s="42">
        <f>SUM(AJ132:AQ132)</f>
        <v>20.399999999999999</v>
      </c>
      <c r="AS132" s="38" t="s">
        <v>42</v>
      </c>
      <c r="AT132" s="38" t="s">
        <v>42</v>
      </c>
      <c r="AU132" s="38" t="s">
        <v>42</v>
      </c>
      <c r="AV132" s="38" t="s">
        <v>42</v>
      </c>
      <c r="AW132" s="38" t="s">
        <v>42</v>
      </c>
      <c r="AX132" s="38" t="s">
        <v>42</v>
      </c>
      <c r="AY132" s="38" t="s">
        <v>42</v>
      </c>
      <c r="AZ132" s="38" t="s">
        <v>42</v>
      </c>
      <c r="BA132" s="38" t="s">
        <v>42</v>
      </c>
      <c r="BB132" s="38" t="s">
        <v>42</v>
      </c>
      <c r="BC132" s="38" t="s">
        <v>42</v>
      </c>
      <c r="BD132" s="38" t="s">
        <v>42</v>
      </c>
      <c r="BE132" s="38" t="s">
        <v>42</v>
      </c>
      <c r="BF132" s="38" t="s">
        <v>42</v>
      </c>
      <c r="BG132" s="38" t="s">
        <v>42</v>
      </c>
      <c r="BH132" s="38" t="s">
        <v>42</v>
      </c>
      <c r="BI132" s="38" t="s">
        <v>42</v>
      </c>
      <c r="BJ132" s="42">
        <f>SUM(AS132:BI132)</f>
        <v>0</v>
      </c>
      <c r="BK132" s="47" t="s">
        <v>42</v>
      </c>
      <c r="BL132" s="47" t="s">
        <v>42</v>
      </c>
      <c r="BM132" s="47" t="s">
        <v>42</v>
      </c>
      <c r="BN132" s="47" t="s">
        <v>42</v>
      </c>
      <c r="BO132" s="47" t="s">
        <v>42</v>
      </c>
      <c r="BP132" s="47" t="s">
        <v>42</v>
      </c>
      <c r="BQ132" s="47" t="s">
        <v>42</v>
      </c>
      <c r="BR132" s="47" t="s">
        <v>42</v>
      </c>
      <c r="BS132" s="42">
        <f>SUM(BK132:BR132)</f>
        <v>0</v>
      </c>
      <c r="BT132" s="32"/>
      <c r="BU132" s="32"/>
      <c r="BV132" s="32"/>
      <c r="BW132" s="32"/>
      <c r="BX132" s="3"/>
      <c r="BY132" s="3"/>
      <c r="BZ132" s="32" t="s">
        <v>42</v>
      </c>
      <c r="CA132" s="32" t="s">
        <v>42</v>
      </c>
      <c r="CB132" s="44"/>
      <c r="CC132" s="32"/>
      <c r="CD132" s="97"/>
      <c r="CE132" s="83">
        <f t="shared" ref="CE132:CE163" si="43">SUM(BU132:CD132)</f>
        <v>0</v>
      </c>
    </row>
    <row r="133" spans="1:83" x14ac:dyDescent="0.3">
      <c r="A133" s="2">
        <f t="shared" si="41"/>
        <v>127</v>
      </c>
      <c r="B133" s="67" t="s">
        <v>232</v>
      </c>
      <c r="C133" s="42">
        <f t="shared" si="42"/>
        <v>20.399999999999999</v>
      </c>
      <c r="D133" s="17"/>
      <c r="E133" s="32"/>
      <c r="F133" s="32"/>
      <c r="G133" s="44"/>
      <c r="H133" s="41"/>
      <c r="I133" s="54"/>
      <c r="J133" s="54"/>
      <c r="K133" s="54"/>
      <c r="L133" s="54"/>
      <c r="M133" s="54"/>
      <c r="N133" s="55"/>
      <c r="O133" s="55">
        <v>20.399999999999999</v>
      </c>
      <c r="P133" s="55"/>
      <c r="Q133" s="41">
        <f>SUM(I133:P133)</f>
        <v>20.399999999999999</v>
      </c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7"/>
      <c r="AJ133" s="32"/>
      <c r="AK133" s="32"/>
      <c r="AL133" s="32"/>
      <c r="AM133" s="32"/>
      <c r="AN133" s="32"/>
      <c r="AO133" s="32"/>
      <c r="AP133" s="32"/>
      <c r="AQ133" s="32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47"/>
      <c r="BL133" s="47"/>
      <c r="BM133" s="47"/>
      <c r="BN133" s="47"/>
      <c r="BO133" s="47"/>
      <c r="BP133" s="47"/>
      <c r="BQ133" s="47"/>
      <c r="BR133" s="47"/>
      <c r="BS133" s="42"/>
      <c r="BT133" s="32"/>
      <c r="BU133" s="32"/>
      <c r="BV133" s="32"/>
      <c r="BW133" s="32"/>
      <c r="BX133" s="3"/>
      <c r="BY133" s="3"/>
      <c r="BZ133" s="32" t="s">
        <v>42</v>
      </c>
      <c r="CA133" s="32" t="s">
        <v>42</v>
      </c>
      <c r="CB133" s="44"/>
      <c r="CC133" s="32"/>
      <c r="CD133" s="97"/>
      <c r="CE133" s="83">
        <f t="shared" si="43"/>
        <v>0</v>
      </c>
    </row>
    <row r="134" spans="1:83" x14ac:dyDescent="0.3">
      <c r="A134" s="2">
        <f t="shared" si="41"/>
        <v>131</v>
      </c>
      <c r="B134" s="92" t="s">
        <v>181</v>
      </c>
      <c r="C134" s="42">
        <f t="shared" si="42"/>
        <v>19.8</v>
      </c>
      <c r="D134" s="17"/>
      <c r="E134" s="32"/>
      <c r="F134" s="32"/>
      <c r="G134" s="32"/>
      <c r="H134" s="8"/>
      <c r="I134" s="54"/>
      <c r="J134" s="54"/>
      <c r="K134" s="54"/>
      <c r="L134" s="54"/>
      <c r="M134" s="54"/>
      <c r="N134" s="55">
        <v>19.8</v>
      </c>
      <c r="O134" s="55"/>
      <c r="P134" s="54" t="s">
        <v>42</v>
      </c>
      <c r="Q134" s="41">
        <f>SUM(I134:P134)</f>
        <v>19.8</v>
      </c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7"/>
      <c r="AJ134" s="32"/>
      <c r="AK134" s="32"/>
      <c r="AL134" s="32"/>
      <c r="AM134" s="32"/>
      <c r="AN134" s="32"/>
      <c r="AO134" s="32"/>
      <c r="AP134" s="32"/>
      <c r="AQ134" s="32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47" t="s">
        <v>42</v>
      </c>
      <c r="BL134" s="47" t="s">
        <v>42</v>
      </c>
      <c r="BM134" s="47" t="s">
        <v>42</v>
      </c>
      <c r="BN134" s="47" t="s">
        <v>42</v>
      </c>
      <c r="BO134" s="47" t="s">
        <v>42</v>
      </c>
      <c r="BP134" s="47" t="s">
        <v>42</v>
      </c>
      <c r="BQ134" s="47" t="s">
        <v>42</v>
      </c>
      <c r="BR134" s="47" t="s">
        <v>42</v>
      </c>
      <c r="BS134" s="42">
        <f>SUM(BK134:BR134)</f>
        <v>0</v>
      </c>
      <c r="BT134" s="32"/>
      <c r="BU134" s="32"/>
      <c r="BV134" s="32"/>
      <c r="BW134" s="32"/>
      <c r="BX134" s="3"/>
      <c r="BY134" s="3"/>
      <c r="BZ134" s="32" t="s">
        <v>42</v>
      </c>
      <c r="CA134" s="32" t="s">
        <v>42</v>
      </c>
      <c r="CB134" s="44"/>
      <c r="CC134" s="32"/>
      <c r="CD134" s="97"/>
      <c r="CE134" s="83">
        <f t="shared" si="43"/>
        <v>0</v>
      </c>
    </row>
    <row r="135" spans="1:83" x14ac:dyDescent="0.3">
      <c r="A135" s="2">
        <f t="shared" si="41"/>
        <v>132</v>
      </c>
      <c r="B135" s="92" t="s">
        <v>171</v>
      </c>
      <c r="C135" s="42">
        <f t="shared" si="42"/>
        <v>19.599999999999998</v>
      </c>
      <c r="D135" s="17"/>
      <c r="E135" s="32"/>
      <c r="F135" s="32"/>
      <c r="G135" s="32"/>
      <c r="H135" s="41">
        <f t="shared" ref="H135:H141" si="44">SUM(E135:G135)</f>
        <v>0</v>
      </c>
      <c r="I135" s="54"/>
      <c r="J135" s="54"/>
      <c r="K135" s="54"/>
      <c r="L135" s="54"/>
      <c r="M135" s="54"/>
      <c r="N135" s="55" t="s">
        <v>197</v>
      </c>
      <c r="O135" s="55"/>
      <c r="P135" s="54" t="s">
        <v>42</v>
      </c>
      <c r="Q135" s="41">
        <f>SUM(I135:P135)</f>
        <v>0</v>
      </c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42">
        <f>SUM(R135:AH135)</f>
        <v>0</v>
      </c>
      <c r="AJ135" s="32"/>
      <c r="AK135" s="32"/>
      <c r="AL135" s="32"/>
      <c r="AM135" s="32"/>
      <c r="AN135" s="32"/>
      <c r="AO135" s="32"/>
      <c r="AP135" s="32"/>
      <c r="AQ135" s="32"/>
      <c r="AR135" s="42">
        <f>SUM(AJ135:AQ135)</f>
        <v>0</v>
      </c>
      <c r="AS135" s="38" t="s">
        <v>42</v>
      </c>
      <c r="AT135" s="38" t="s">
        <v>42</v>
      </c>
      <c r="AU135" s="38" t="s">
        <v>42</v>
      </c>
      <c r="AV135" s="38" t="s">
        <v>42</v>
      </c>
      <c r="AW135" s="38" t="s">
        <v>42</v>
      </c>
      <c r="AX135" s="38">
        <v>19.599999999999998</v>
      </c>
      <c r="AY135" s="38" t="s">
        <v>42</v>
      </c>
      <c r="AZ135" s="38" t="s">
        <v>42</v>
      </c>
      <c r="BA135" s="38" t="s">
        <v>42</v>
      </c>
      <c r="BB135" s="38" t="s">
        <v>42</v>
      </c>
      <c r="BC135" s="38" t="s">
        <v>42</v>
      </c>
      <c r="BD135" s="38">
        <v>0</v>
      </c>
      <c r="BE135" s="38" t="s">
        <v>42</v>
      </c>
      <c r="BF135" s="38" t="s">
        <v>42</v>
      </c>
      <c r="BG135" s="38" t="s">
        <v>42</v>
      </c>
      <c r="BH135" s="38" t="s">
        <v>42</v>
      </c>
      <c r="BI135" s="38" t="s">
        <v>42</v>
      </c>
      <c r="BJ135" s="42">
        <f>SUM(AS135:BI135)</f>
        <v>19.599999999999998</v>
      </c>
      <c r="BK135" s="47" t="s">
        <v>42</v>
      </c>
      <c r="BL135" s="47" t="s">
        <v>42</v>
      </c>
      <c r="BM135" s="47" t="s">
        <v>42</v>
      </c>
      <c r="BN135" s="47" t="s">
        <v>42</v>
      </c>
      <c r="BO135" s="47" t="s">
        <v>42</v>
      </c>
      <c r="BP135" s="47" t="s">
        <v>42</v>
      </c>
      <c r="BQ135" s="47" t="s">
        <v>42</v>
      </c>
      <c r="BR135" s="47" t="s">
        <v>42</v>
      </c>
      <c r="BS135" s="42">
        <f>SUM(BK135:BR135)</f>
        <v>0</v>
      </c>
      <c r="BT135" s="32"/>
      <c r="BU135" s="32"/>
      <c r="BV135" s="32"/>
      <c r="BW135" s="32"/>
      <c r="BX135" s="3"/>
      <c r="BY135" s="3"/>
      <c r="BZ135" s="32" t="s">
        <v>42</v>
      </c>
      <c r="CA135" s="32" t="s">
        <v>42</v>
      </c>
      <c r="CB135" s="44"/>
      <c r="CC135" s="32"/>
      <c r="CD135" s="97"/>
      <c r="CE135" s="83">
        <f t="shared" si="43"/>
        <v>0</v>
      </c>
    </row>
    <row r="136" spans="1:83" x14ac:dyDescent="0.3">
      <c r="A136" s="2">
        <f t="shared" si="41"/>
        <v>133</v>
      </c>
      <c r="B136" s="67" t="s">
        <v>218</v>
      </c>
      <c r="C136" s="42">
        <f t="shared" si="42"/>
        <v>19.2</v>
      </c>
      <c r="D136" s="17"/>
      <c r="E136" s="32"/>
      <c r="F136" s="32"/>
      <c r="G136" s="44">
        <v>19.2</v>
      </c>
      <c r="H136" s="41">
        <f t="shared" si="44"/>
        <v>19.2</v>
      </c>
      <c r="I136" s="54"/>
      <c r="J136" s="54"/>
      <c r="K136" s="54"/>
      <c r="L136" s="54"/>
      <c r="M136" s="54"/>
      <c r="N136" s="54"/>
      <c r="O136" s="54"/>
      <c r="P136" s="54" t="s">
        <v>42</v>
      </c>
      <c r="Q136" s="41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7"/>
      <c r="AJ136" s="32"/>
      <c r="AK136" s="32"/>
      <c r="AL136" s="32"/>
      <c r="AM136" s="32"/>
      <c r="AN136" s="32"/>
      <c r="AO136" s="32"/>
      <c r="AP136" s="32"/>
      <c r="AQ136" s="32"/>
      <c r="AR136" s="7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42"/>
      <c r="BK136" s="47"/>
      <c r="BL136" s="47"/>
      <c r="BM136" s="47"/>
      <c r="BN136" s="47"/>
      <c r="BO136" s="47"/>
      <c r="BP136" s="47"/>
      <c r="BQ136" s="47"/>
      <c r="BR136" s="47"/>
      <c r="BS136" s="42"/>
      <c r="BT136" s="32"/>
      <c r="BU136" s="32"/>
      <c r="BV136" s="32"/>
      <c r="BW136" s="32"/>
      <c r="BX136" s="3"/>
      <c r="BY136" s="3"/>
      <c r="BZ136" s="32" t="s">
        <v>42</v>
      </c>
      <c r="CA136" s="32" t="s">
        <v>42</v>
      </c>
      <c r="CB136" s="44"/>
      <c r="CC136" s="32"/>
      <c r="CD136" s="97"/>
      <c r="CE136" s="83">
        <f t="shared" si="43"/>
        <v>0</v>
      </c>
    </row>
    <row r="137" spans="1:83" x14ac:dyDescent="0.3">
      <c r="A137" s="2">
        <f t="shared" si="41"/>
        <v>134</v>
      </c>
      <c r="B137" s="52" t="s">
        <v>89</v>
      </c>
      <c r="C137" s="42">
        <f t="shared" si="42"/>
        <v>18.2</v>
      </c>
      <c r="D137" s="17"/>
      <c r="E137" s="32"/>
      <c r="F137" s="32"/>
      <c r="G137" s="32"/>
      <c r="H137" s="41">
        <f t="shared" si="44"/>
        <v>0</v>
      </c>
      <c r="I137" s="54">
        <v>18.2</v>
      </c>
      <c r="J137" s="54"/>
      <c r="K137" s="54"/>
      <c r="L137" s="54"/>
      <c r="M137" s="54"/>
      <c r="N137" s="55" t="s">
        <v>197</v>
      </c>
      <c r="O137" s="55"/>
      <c r="P137" s="54" t="s">
        <v>42</v>
      </c>
      <c r="Q137" s="41">
        <f>SUM(I137:P137)</f>
        <v>18.2</v>
      </c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2">
        <f>SUM(R137:AH137)</f>
        <v>0</v>
      </c>
      <c r="AJ137" s="43" t="s">
        <v>42</v>
      </c>
      <c r="AK137" s="43" t="s">
        <v>42</v>
      </c>
      <c r="AL137" s="43" t="s">
        <v>42</v>
      </c>
      <c r="AM137" s="43" t="s">
        <v>42</v>
      </c>
      <c r="AN137" s="43" t="s">
        <v>42</v>
      </c>
      <c r="AO137" s="43" t="s">
        <v>42</v>
      </c>
      <c r="AP137" s="43" t="s">
        <v>42</v>
      </c>
      <c r="AQ137" s="43" t="s">
        <v>42</v>
      </c>
      <c r="AR137" s="42">
        <f>SUM(AJ137:AQ137)</f>
        <v>0</v>
      </c>
      <c r="AS137" s="38" t="s">
        <v>42</v>
      </c>
      <c r="AT137" s="38" t="s">
        <v>42</v>
      </c>
      <c r="AU137" s="38" t="s">
        <v>42</v>
      </c>
      <c r="AV137" s="38" t="s">
        <v>42</v>
      </c>
      <c r="AW137" s="38" t="s">
        <v>42</v>
      </c>
      <c r="AX137" s="38" t="s">
        <v>42</v>
      </c>
      <c r="AY137" s="38" t="s">
        <v>42</v>
      </c>
      <c r="AZ137" s="38" t="s">
        <v>42</v>
      </c>
      <c r="BA137" s="38" t="s">
        <v>42</v>
      </c>
      <c r="BB137" s="38" t="s">
        <v>42</v>
      </c>
      <c r="BC137" s="38" t="s">
        <v>42</v>
      </c>
      <c r="BD137" s="38" t="s">
        <v>42</v>
      </c>
      <c r="BE137" s="38" t="s">
        <v>42</v>
      </c>
      <c r="BF137" s="38" t="s">
        <v>42</v>
      </c>
      <c r="BG137" s="38" t="s">
        <v>42</v>
      </c>
      <c r="BH137" s="38" t="s">
        <v>42</v>
      </c>
      <c r="BI137" s="38" t="s">
        <v>42</v>
      </c>
      <c r="BJ137" s="42">
        <f>SUM(AS137:BI137)</f>
        <v>0</v>
      </c>
      <c r="BK137" s="47" t="s">
        <v>42</v>
      </c>
      <c r="BL137" s="47" t="s">
        <v>42</v>
      </c>
      <c r="BM137" s="47" t="s">
        <v>42</v>
      </c>
      <c r="BN137" s="47" t="s">
        <v>42</v>
      </c>
      <c r="BO137" s="47" t="s">
        <v>42</v>
      </c>
      <c r="BP137" s="47" t="s">
        <v>42</v>
      </c>
      <c r="BQ137" s="47" t="s">
        <v>42</v>
      </c>
      <c r="BR137" s="47" t="s">
        <v>42</v>
      </c>
      <c r="BS137" s="42">
        <f>SUM(BK137:BR137)</f>
        <v>0</v>
      </c>
      <c r="BT137" s="32"/>
      <c r="BU137" s="32"/>
      <c r="BV137" s="32"/>
      <c r="BW137" s="32"/>
      <c r="BX137" s="3"/>
      <c r="BY137" s="3"/>
      <c r="BZ137" s="32" t="s">
        <v>42</v>
      </c>
      <c r="CA137" s="32" t="s">
        <v>42</v>
      </c>
      <c r="CB137" s="44"/>
      <c r="CC137" s="32"/>
      <c r="CD137" s="97"/>
      <c r="CE137" s="83">
        <f t="shared" si="43"/>
        <v>0</v>
      </c>
    </row>
    <row r="138" spans="1:83" x14ac:dyDescent="0.3">
      <c r="A138" s="2">
        <f t="shared" si="41"/>
        <v>135</v>
      </c>
      <c r="B138" s="52" t="s">
        <v>219</v>
      </c>
      <c r="C138" s="42">
        <f t="shared" si="42"/>
        <v>18</v>
      </c>
      <c r="D138" s="17"/>
      <c r="E138" s="32"/>
      <c r="F138" s="32"/>
      <c r="G138" s="44">
        <v>18</v>
      </c>
      <c r="H138" s="41">
        <f t="shared" si="44"/>
        <v>18</v>
      </c>
      <c r="I138" s="54"/>
      <c r="J138" s="54"/>
      <c r="K138" s="54"/>
      <c r="L138" s="54"/>
      <c r="M138" s="54"/>
      <c r="N138" s="54"/>
      <c r="O138" s="54"/>
      <c r="P138" s="54" t="s">
        <v>42</v>
      </c>
      <c r="Q138" s="41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7"/>
      <c r="AJ138" s="32"/>
      <c r="AK138" s="32"/>
      <c r="AL138" s="32"/>
      <c r="AM138" s="32"/>
      <c r="AN138" s="32"/>
      <c r="AO138" s="32"/>
      <c r="AP138" s="32"/>
      <c r="AQ138" s="32"/>
      <c r="AR138" s="7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42"/>
      <c r="BK138" s="47"/>
      <c r="BL138" s="47"/>
      <c r="BM138" s="47"/>
      <c r="BN138" s="47"/>
      <c r="BO138" s="47"/>
      <c r="BP138" s="47"/>
      <c r="BQ138" s="47"/>
      <c r="BR138" s="47"/>
      <c r="BS138" s="42"/>
      <c r="BT138" s="32"/>
      <c r="BU138" s="32"/>
      <c r="BV138" s="32"/>
      <c r="BW138" s="32"/>
      <c r="BX138" s="3"/>
      <c r="BY138" s="3"/>
      <c r="BZ138" s="32" t="s">
        <v>42</v>
      </c>
      <c r="CA138" s="32" t="s">
        <v>42</v>
      </c>
      <c r="CB138" s="44"/>
      <c r="CC138" s="32"/>
      <c r="CD138" s="97"/>
      <c r="CE138" s="83">
        <f t="shared" si="43"/>
        <v>0</v>
      </c>
    </row>
    <row r="139" spans="1:83" x14ac:dyDescent="0.3">
      <c r="A139" s="2">
        <f t="shared" si="41"/>
        <v>135</v>
      </c>
      <c r="B139" s="52" t="s">
        <v>112</v>
      </c>
      <c r="C139" s="42">
        <f t="shared" si="42"/>
        <v>18</v>
      </c>
      <c r="D139" s="17"/>
      <c r="E139" s="32"/>
      <c r="F139" s="32"/>
      <c r="G139" s="32"/>
      <c r="H139" s="41">
        <f t="shared" si="44"/>
        <v>0</v>
      </c>
      <c r="I139" s="54"/>
      <c r="J139" s="54"/>
      <c r="K139" s="54"/>
      <c r="L139" s="54"/>
      <c r="M139" s="54"/>
      <c r="N139" s="55" t="s">
        <v>197</v>
      </c>
      <c r="O139" s="55"/>
      <c r="P139" s="54" t="s">
        <v>42</v>
      </c>
      <c r="Q139" s="41">
        <f t="shared" ref="Q139:Q173" si="45">SUM(I139:P139)</f>
        <v>0</v>
      </c>
      <c r="R139" s="44"/>
      <c r="S139" s="44"/>
      <c r="T139" s="44"/>
      <c r="U139" s="44"/>
      <c r="V139" s="44"/>
      <c r="W139" s="44">
        <v>18</v>
      </c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2">
        <f>SUM(R139:AH139)</f>
        <v>18</v>
      </c>
      <c r="AJ139" s="43" t="s">
        <v>42</v>
      </c>
      <c r="AK139" s="43" t="s">
        <v>42</v>
      </c>
      <c r="AL139" s="43" t="s">
        <v>42</v>
      </c>
      <c r="AM139" s="43" t="s">
        <v>42</v>
      </c>
      <c r="AN139" s="43" t="s">
        <v>42</v>
      </c>
      <c r="AO139" s="43" t="s">
        <v>42</v>
      </c>
      <c r="AP139" s="43" t="s">
        <v>42</v>
      </c>
      <c r="AQ139" s="43" t="s">
        <v>42</v>
      </c>
      <c r="AR139" s="42">
        <f>SUM(AJ139:AQ139)</f>
        <v>0</v>
      </c>
      <c r="AS139" s="38" t="s">
        <v>42</v>
      </c>
      <c r="AT139" s="38" t="s">
        <v>42</v>
      </c>
      <c r="AU139" s="38" t="s">
        <v>42</v>
      </c>
      <c r="AV139" s="38" t="s">
        <v>42</v>
      </c>
      <c r="AW139" s="38" t="s">
        <v>42</v>
      </c>
      <c r="AX139" s="38" t="s">
        <v>42</v>
      </c>
      <c r="AY139" s="38" t="s">
        <v>42</v>
      </c>
      <c r="AZ139" s="38" t="s">
        <v>42</v>
      </c>
      <c r="BA139" s="38" t="s">
        <v>42</v>
      </c>
      <c r="BB139" s="38" t="s">
        <v>42</v>
      </c>
      <c r="BC139" s="38" t="s">
        <v>42</v>
      </c>
      <c r="BD139" s="38" t="s">
        <v>42</v>
      </c>
      <c r="BE139" s="38" t="s">
        <v>42</v>
      </c>
      <c r="BF139" s="38" t="s">
        <v>42</v>
      </c>
      <c r="BG139" s="38" t="s">
        <v>42</v>
      </c>
      <c r="BH139" s="38" t="s">
        <v>42</v>
      </c>
      <c r="BI139" s="38" t="s">
        <v>42</v>
      </c>
      <c r="BJ139" s="42">
        <f>SUM(AS139:BI139)</f>
        <v>0</v>
      </c>
      <c r="BK139" s="47" t="s">
        <v>42</v>
      </c>
      <c r="BL139" s="47" t="s">
        <v>42</v>
      </c>
      <c r="BM139" s="47" t="s">
        <v>42</v>
      </c>
      <c r="BN139" s="47" t="s">
        <v>42</v>
      </c>
      <c r="BO139" s="47" t="s">
        <v>42</v>
      </c>
      <c r="BP139" s="47" t="s">
        <v>42</v>
      </c>
      <c r="BQ139" s="47" t="s">
        <v>42</v>
      </c>
      <c r="BR139" s="47" t="s">
        <v>42</v>
      </c>
      <c r="BS139" s="42">
        <f t="shared" ref="BS139:BS156" si="46">SUM(BK139:BR139)</f>
        <v>0</v>
      </c>
      <c r="BT139" s="32"/>
      <c r="BU139" s="32"/>
      <c r="BV139" s="32"/>
      <c r="BW139" s="32"/>
      <c r="BX139" s="3"/>
      <c r="BY139" s="3"/>
      <c r="BZ139" s="32" t="s">
        <v>42</v>
      </c>
      <c r="CA139" s="32" t="s">
        <v>42</v>
      </c>
      <c r="CB139" s="44"/>
      <c r="CC139" s="32"/>
      <c r="CD139" s="97"/>
      <c r="CE139" s="83">
        <f t="shared" si="43"/>
        <v>0</v>
      </c>
    </row>
    <row r="140" spans="1:83" x14ac:dyDescent="0.3">
      <c r="A140" s="2">
        <f t="shared" si="41"/>
        <v>137</v>
      </c>
      <c r="B140" s="52" t="s">
        <v>144</v>
      </c>
      <c r="C140" s="42">
        <f t="shared" si="42"/>
        <v>17.2</v>
      </c>
      <c r="D140" s="18"/>
      <c r="E140" s="32"/>
      <c r="F140" s="32"/>
      <c r="G140" s="44">
        <v>15.6</v>
      </c>
      <c r="H140" s="41">
        <f t="shared" si="44"/>
        <v>15.6</v>
      </c>
      <c r="I140" s="54"/>
      <c r="J140" s="54"/>
      <c r="K140" s="54">
        <v>1.6</v>
      </c>
      <c r="L140" s="54"/>
      <c r="M140" s="54"/>
      <c r="N140" s="55" t="s">
        <v>197</v>
      </c>
      <c r="O140" s="55"/>
      <c r="P140" s="54" t="s">
        <v>42</v>
      </c>
      <c r="Q140" s="41">
        <f t="shared" si="45"/>
        <v>1.6</v>
      </c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42">
        <f>SUM(R140:AH140)</f>
        <v>0</v>
      </c>
      <c r="AJ140" s="32"/>
      <c r="AK140" s="32"/>
      <c r="AL140" s="32"/>
      <c r="AM140" s="32"/>
      <c r="AN140" s="32"/>
      <c r="AO140" s="32"/>
      <c r="AP140" s="32"/>
      <c r="AQ140" s="32"/>
      <c r="AR140" s="42">
        <f>SUM(AJ140:AQ140)</f>
        <v>0</v>
      </c>
      <c r="AS140" s="38" t="s">
        <v>42</v>
      </c>
      <c r="AT140" s="38" t="s">
        <v>42</v>
      </c>
      <c r="AU140" s="38" t="s">
        <v>42</v>
      </c>
      <c r="AV140" s="38" t="s">
        <v>42</v>
      </c>
      <c r="AW140" s="38" t="s">
        <v>42</v>
      </c>
      <c r="AX140" s="38" t="s">
        <v>42</v>
      </c>
      <c r="AY140" s="38" t="s">
        <v>42</v>
      </c>
      <c r="AZ140" s="38" t="s">
        <v>42</v>
      </c>
      <c r="BA140" s="38" t="s">
        <v>42</v>
      </c>
      <c r="BB140" s="38" t="s">
        <v>42</v>
      </c>
      <c r="BC140" s="38" t="s">
        <v>42</v>
      </c>
      <c r="BD140" s="38" t="s">
        <v>42</v>
      </c>
      <c r="BE140" s="38" t="s">
        <v>42</v>
      </c>
      <c r="BF140" s="38" t="s">
        <v>42</v>
      </c>
      <c r="BG140" s="38" t="s">
        <v>42</v>
      </c>
      <c r="BH140" s="38" t="s">
        <v>42</v>
      </c>
      <c r="BI140" s="38" t="s">
        <v>42</v>
      </c>
      <c r="BJ140" s="42">
        <f>SUM(AS140:BI140)</f>
        <v>0</v>
      </c>
      <c r="BK140" s="47" t="s">
        <v>42</v>
      </c>
      <c r="BL140" s="47" t="s">
        <v>42</v>
      </c>
      <c r="BM140" s="47" t="s">
        <v>42</v>
      </c>
      <c r="BN140" s="47" t="s">
        <v>42</v>
      </c>
      <c r="BO140" s="47" t="s">
        <v>42</v>
      </c>
      <c r="BP140" s="47" t="s">
        <v>42</v>
      </c>
      <c r="BQ140" s="47" t="s">
        <v>42</v>
      </c>
      <c r="BR140" s="47" t="s">
        <v>42</v>
      </c>
      <c r="BS140" s="42">
        <f t="shared" si="46"/>
        <v>0</v>
      </c>
      <c r="BT140" s="32"/>
      <c r="BU140" s="32"/>
      <c r="BV140" s="32"/>
      <c r="BW140" s="32"/>
      <c r="BX140" s="3"/>
      <c r="BY140" s="3"/>
      <c r="BZ140" s="32" t="s">
        <v>42</v>
      </c>
      <c r="CA140" s="32" t="s">
        <v>42</v>
      </c>
      <c r="CB140" s="44"/>
      <c r="CC140" s="32"/>
      <c r="CD140" s="97"/>
      <c r="CE140" s="83">
        <f t="shared" si="43"/>
        <v>0</v>
      </c>
    </row>
    <row r="141" spans="1:83" x14ac:dyDescent="0.3">
      <c r="A141" s="2">
        <f t="shared" si="41"/>
        <v>138</v>
      </c>
      <c r="B141" s="52" t="s">
        <v>128</v>
      </c>
      <c r="C141" s="42">
        <f t="shared" si="42"/>
        <v>16.8</v>
      </c>
      <c r="D141" s="18"/>
      <c r="E141" s="32">
        <v>16.8</v>
      </c>
      <c r="F141" s="32"/>
      <c r="G141" s="32"/>
      <c r="H141" s="41">
        <f t="shared" si="44"/>
        <v>16.8</v>
      </c>
      <c r="I141" s="54"/>
      <c r="J141" s="54"/>
      <c r="K141" s="54"/>
      <c r="L141" s="54"/>
      <c r="M141" s="54"/>
      <c r="N141" s="55" t="s">
        <v>197</v>
      </c>
      <c r="O141" s="55"/>
      <c r="P141" s="54" t="s">
        <v>42</v>
      </c>
      <c r="Q141" s="41">
        <f t="shared" si="45"/>
        <v>0</v>
      </c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42">
        <f>SUM(R141:AH141)</f>
        <v>0</v>
      </c>
      <c r="AJ141" s="32"/>
      <c r="AK141" s="32"/>
      <c r="AL141" s="32"/>
      <c r="AM141" s="32"/>
      <c r="AN141" s="32"/>
      <c r="AO141" s="32"/>
      <c r="AP141" s="32"/>
      <c r="AQ141" s="32"/>
      <c r="AR141" s="42">
        <f>SUM(AJ141:AQ141)</f>
        <v>0</v>
      </c>
      <c r="AS141" s="38" t="s">
        <v>42</v>
      </c>
      <c r="AT141" s="38" t="s">
        <v>42</v>
      </c>
      <c r="AU141" s="38" t="s">
        <v>42</v>
      </c>
      <c r="AV141" s="38" t="s">
        <v>42</v>
      </c>
      <c r="AW141" s="38" t="s">
        <v>42</v>
      </c>
      <c r="AX141" s="38" t="s">
        <v>42</v>
      </c>
      <c r="AY141" s="38" t="s">
        <v>42</v>
      </c>
      <c r="AZ141" s="38" t="s">
        <v>42</v>
      </c>
      <c r="BA141" s="38" t="s">
        <v>42</v>
      </c>
      <c r="BB141" s="38" t="s">
        <v>42</v>
      </c>
      <c r="BC141" s="38" t="s">
        <v>42</v>
      </c>
      <c r="BD141" s="38" t="s">
        <v>42</v>
      </c>
      <c r="BE141" s="38" t="s">
        <v>42</v>
      </c>
      <c r="BF141" s="38" t="s">
        <v>42</v>
      </c>
      <c r="BG141" s="38" t="s">
        <v>42</v>
      </c>
      <c r="BH141" s="38" t="s">
        <v>42</v>
      </c>
      <c r="BI141" s="38" t="s">
        <v>42</v>
      </c>
      <c r="BJ141" s="42">
        <f>SUM(AS141:BI141)</f>
        <v>0</v>
      </c>
      <c r="BK141" s="47" t="s">
        <v>42</v>
      </c>
      <c r="BL141" s="47" t="s">
        <v>42</v>
      </c>
      <c r="BM141" s="47" t="s">
        <v>42</v>
      </c>
      <c r="BN141" s="47" t="s">
        <v>42</v>
      </c>
      <c r="BO141" s="47" t="s">
        <v>42</v>
      </c>
      <c r="BP141" s="47" t="s">
        <v>42</v>
      </c>
      <c r="BQ141" s="47" t="s">
        <v>42</v>
      </c>
      <c r="BR141" s="47" t="s">
        <v>42</v>
      </c>
      <c r="BS141" s="42">
        <f t="shared" si="46"/>
        <v>0</v>
      </c>
      <c r="BT141" s="32"/>
      <c r="BU141" s="32"/>
      <c r="BV141" s="32"/>
      <c r="BW141" s="32"/>
      <c r="BX141" s="3"/>
      <c r="BY141" s="3"/>
      <c r="BZ141" s="32" t="s">
        <v>42</v>
      </c>
      <c r="CA141" s="32" t="s">
        <v>42</v>
      </c>
      <c r="CB141" s="44"/>
      <c r="CC141" s="32"/>
      <c r="CD141" s="97"/>
      <c r="CE141" s="83">
        <f t="shared" si="43"/>
        <v>0</v>
      </c>
    </row>
    <row r="142" spans="1:83" x14ac:dyDescent="0.3">
      <c r="A142" s="2">
        <f t="shared" si="41"/>
        <v>139</v>
      </c>
      <c r="B142" s="52" t="s">
        <v>182</v>
      </c>
      <c r="C142" s="42">
        <f t="shared" si="42"/>
        <v>16.2</v>
      </c>
      <c r="D142" s="17"/>
      <c r="E142" s="32"/>
      <c r="F142" s="32"/>
      <c r="G142" s="32"/>
      <c r="H142" s="41"/>
      <c r="I142" s="54"/>
      <c r="J142" s="54"/>
      <c r="K142" s="54"/>
      <c r="L142" s="54"/>
      <c r="M142" s="54"/>
      <c r="N142" s="55">
        <v>16.2</v>
      </c>
      <c r="O142" s="55"/>
      <c r="P142" s="54" t="s">
        <v>42</v>
      </c>
      <c r="Q142" s="41">
        <f t="shared" si="45"/>
        <v>16.2</v>
      </c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7"/>
      <c r="AJ142" s="32"/>
      <c r="AK142" s="32"/>
      <c r="AL142" s="32"/>
      <c r="AM142" s="32"/>
      <c r="AN142" s="32"/>
      <c r="AO142" s="32"/>
      <c r="AP142" s="32"/>
      <c r="AQ142" s="32"/>
      <c r="AR142" s="7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42"/>
      <c r="BK142" s="47" t="s">
        <v>42</v>
      </c>
      <c r="BL142" s="47" t="s">
        <v>42</v>
      </c>
      <c r="BM142" s="47" t="s">
        <v>42</v>
      </c>
      <c r="BN142" s="47" t="s">
        <v>42</v>
      </c>
      <c r="BO142" s="47" t="s">
        <v>42</v>
      </c>
      <c r="BP142" s="47" t="s">
        <v>42</v>
      </c>
      <c r="BQ142" s="47" t="s">
        <v>42</v>
      </c>
      <c r="BR142" s="47" t="s">
        <v>42</v>
      </c>
      <c r="BS142" s="42">
        <f t="shared" si="46"/>
        <v>0</v>
      </c>
      <c r="BT142" s="32"/>
      <c r="BU142" s="32"/>
      <c r="BV142" s="32"/>
      <c r="BW142" s="32"/>
      <c r="BX142" s="3"/>
      <c r="BY142" s="3"/>
      <c r="BZ142" s="32" t="s">
        <v>42</v>
      </c>
      <c r="CA142" s="32" t="s">
        <v>42</v>
      </c>
      <c r="CB142" s="44"/>
      <c r="CC142" s="32"/>
      <c r="CD142" s="97"/>
      <c r="CE142" s="83">
        <f t="shared" si="43"/>
        <v>0</v>
      </c>
    </row>
    <row r="143" spans="1:83" x14ac:dyDescent="0.3">
      <c r="A143" s="2">
        <f t="shared" si="41"/>
        <v>140</v>
      </c>
      <c r="B143" s="52" t="s">
        <v>175</v>
      </c>
      <c r="C143" s="42">
        <f t="shared" si="42"/>
        <v>15.6</v>
      </c>
      <c r="D143" s="17"/>
      <c r="E143" s="32">
        <v>15.6</v>
      </c>
      <c r="F143" s="32"/>
      <c r="G143" s="32"/>
      <c r="H143" s="41">
        <f>SUM(E143:G143)</f>
        <v>15.6</v>
      </c>
      <c r="I143" s="54"/>
      <c r="J143" s="54"/>
      <c r="K143" s="54"/>
      <c r="L143" s="54"/>
      <c r="M143" s="54"/>
      <c r="N143" s="55" t="s">
        <v>197</v>
      </c>
      <c r="O143" s="55"/>
      <c r="P143" s="54" t="s">
        <v>42</v>
      </c>
      <c r="Q143" s="41">
        <f t="shared" si="45"/>
        <v>0</v>
      </c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42">
        <f>SUM(R143:AH143)</f>
        <v>0</v>
      </c>
      <c r="AJ143" s="32"/>
      <c r="AK143" s="32"/>
      <c r="AL143" s="32"/>
      <c r="AM143" s="32"/>
      <c r="AN143" s="32"/>
      <c r="AO143" s="32"/>
      <c r="AP143" s="32"/>
      <c r="AQ143" s="32"/>
      <c r="AR143" s="42">
        <f>SUM(AJ143:AQ143)</f>
        <v>0</v>
      </c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42">
        <f>SUM(AS143:BI143)</f>
        <v>0</v>
      </c>
      <c r="BK143" s="47" t="s">
        <v>42</v>
      </c>
      <c r="BL143" s="47" t="s">
        <v>42</v>
      </c>
      <c r="BM143" s="47" t="s">
        <v>42</v>
      </c>
      <c r="BN143" s="47" t="s">
        <v>42</v>
      </c>
      <c r="BO143" s="47" t="s">
        <v>42</v>
      </c>
      <c r="BP143" s="47" t="s">
        <v>42</v>
      </c>
      <c r="BQ143" s="47" t="s">
        <v>42</v>
      </c>
      <c r="BR143" s="47" t="s">
        <v>42</v>
      </c>
      <c r="BS143" s="42">
        <f t="shared" si="46"/>
        <v>0</v>
      </c>
      <c r="BT143" s="32"/>
      <c r="BU143" s="32"/>
      <c r="BV143" s="32"/>
      <c r="BW143" s="32"/>
      <c r="BX143" s="3"/>
      <c r="BY143" s="3"/>
      <c r="BZ143" s="32" t="s">
        <v>42</v>
      </c>
      <c r="CA143" s="32" t="s">
        <v>42</v>
      </c>
      <c r="CB143" s="44"/>
      <c r="CC143" s="32"/>
      <c r="CD143" s="97"/>
      <c r="CE143" s="83">
        <f t="shared" si="43"/>
        <v>0</v>
      </c>
    </row>
    <row r="144" spans="1:83" x14ac:dyDescent="0.3">
      <c r="A144" s="2">
        <f t="shared" si="41"/>
        <v>141</v>
      </c>
      <c r="B144" s="52" t="s">
        <v>183</v>
      </c>
      <c r="C144" s="42">
        <f t="shared" si="42"/>
        <v>14.4</v>
      </c>
      <c r="D144" s="18"/>
      <c r="E144" s="4"/>
      <c r="F144" s="4"/>
      <c r="G144" s="32"/>
      <c r="H144" s="8"/>
      <c r="I144" s="54"/>
      <c r="J144" s="54"/>
      <c r="K144" s="54"/>
      <c r="L144" s="54"/>
      <c r="M144" s="54"/>
      <c r="N144" s="55">
        <v>14.4</v>
      </c>
      <c r="O144" s="55"/>
      <c r="P144" s="54" t="s">
        <v>42</v>
      </c>
      <c r="Q144" s="41">
        <f t="shared" si="45"/>
        <v>14.4</v>
      </c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7"/>
      <c r="AJ144" s="32"/>
      <c r="AK144" s="32"/>
      <c r="AL144" s="32"/>
      <c r="AM144" s="32"/>
      <c r="AN144" s="32"/>
      <c r="AO144" s="32"/>
      <c r="AP144" s="32"/>
      <c r="AQ144" s="32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47" t="s">
        <v>42</v>
      </c>
      <c r="BL144" s="47" t="s">
        <v>42</v>
      </c>
      <c r="BM144" s="47" t="s">
        <v>42</v>
      </c>
      <c r="BN144" s="47" t="s">
        <v>42</v>
      </c>
      <c r="BO144" s="47" t="s">
        <v>42</v>
      </c>
      <c r="BP144" s="47" t="s">
        <v>42</v>
      </c>
      <c r="BQ144" s="47" t="s">
        <v>42</v>
      </c>
      <c r="BR144" s="47" t="s">
        <v>42</v>
      </c>
      <c r="BS144" s="42">
        <f t="shared" si="46"/>
        <v>0</v>
      </c>
      <c r="BT144" s="32"/>
      <c r="BU144" s="32"/>
      <c r="BV144" s="32"/>
      <c r="BW144" s="32"/>
      <c r="BX144" s="3"/>
      <c r="BY144" s="3"/>
      <c r="BZ144" s="32" t="s">
        <v>42</v>
      </c>
      <c r="CA144" s="32" t="s">
        <v>42</v>
      </c>
      <c r="CB144" s="44"/>
      <c r="CC144" s="32"/>
      <c r="CD144" s="97"/>
      <c r="CE144" s="83">
        <f t="shared" si="43"/>
        <v>0</v>
      </c>
    </row>
    <row r="145" spans="1:83" x14ac:dyDescent="0.3">
      <c r="A145" s="2">
        <f t="shared" si="41"/>
        <v>141</v>
      </c>
      <c r="B145" s="52" t="s">
        <v>129</v>
      </c>
      <c r="C145" s="42">
        <f t="shared" si="42"/>
        <v>14.4</v>
      </c>
      <c r="D145" s="18"/>
      <c r="E145" s="4">
        <v>14.4</v>
      </c>
      <c r="F145" s="4"/>
      <c r="G145" s="32"/>
      <c r="H145" s="41">
        <f t="shared" ref="H145:H151" si="47">SUM(E145:G145)</f>
        <v>14.4</v>
      </c>
      <c r="I145" s="54"/>
      <c r="J145" s="54"/>
      <c r="K145" s="54"/>
      <c r="L145" s="54"/>
      <c r="M145" s="54"/>
      <c r="N145" s="55" t="s">
        <v>197</v>
      </c>
      <c r="O145" s="55"/>
      <c r="P145" s="54" t="s">
        <v>42</v>
      </c>
      <c r="Q145" s="41">
        <f t="shared" si="45"/>
        <v>0</v>
      </c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42">
        <f t="shared" ref="AI145:AI151" si="48">SUM(R145:AH145)</f>
        <v>0</v>
      </c>
      <c r="AJ145" s="32"/>
      <c r="AK145" s="32"/>
      <c r="AL145" s="32"/>
      <c r="AM145" s="32"/>
      <c r="AN145" s="32"/>
      <c r="AO145" s="32"/>
      <c r="AP145" s="32"/>
      <c r="AQ145" s="32"/>
      <c r="AR145" s="42">
        <f t="shared" ref="AR145:AR151" si="49">SUM(AJ145:AQ145)</f>
        <v>0</v>
      </c>
      <c r="AS145" s="38" t="s">
        <v>42</v>
      </c>
      <c r="AT145" s="38" t="s">
        <v>42</v>
      </c>
      <c r="AU145" s="38" t="s">
        <v>42</v>
      </c>
      <c r="AV145" s="38" t="s">
        <v>42</v>
      </c>
      <c r="AW145" s="38" t="s">
        <v>42</v>
      </c>
      <c r="AX145" s="38" t="s">
        <v>42</v>
      </c>
      <c r="AY145" s="38" t="s">
        <v>42</v>
      </c>
      <c r="AZ145" s="38" t="s">
        <v>42</v>
      </c>
      <c r="BA145" s="38" t="s">
        <v>42</v>
      </c>
      <c r="BB145" s="38" t="s">
        <v>42</v>
      </c>
      <c r="BC145" s="38" t="s">
        <v>42</v>
      </c>
      <c r="BD145" s="38" t="s">
        <v>42</v>
      </c>
      <c r="BE145" s="38" t="s">
        <v>42</v>
      </c>
      <c r="BF145" s="38" t="s">
        <v>42</v>
      </c>
      <c r="BG145" s="38" t="s">
        <v>42</v>
      </c>
      <c r="BH145" s="38" t="s">
        <v>42</v>
      </c>
      <c r="BI145" s="38" t="s">
        <v>42</v>
      </c>
      <c r="BJ145" s="42">
        <f t="shared" ref="BJ145:BJ151" si="50">SUM(AS145:BI145)</f>
        <v>0</v>
      </c>
      <c r="BK145" s="47" t="s">
        <v>42</v>
      </c>
      <c r="BL145" s="47" t="s">
        <v>42</v>
      </c>
      <c r="BM145" s="47" t="s">
        <v>42</v>
      </c>
      <c r="BN145" s="47" t="s">
        <v>42</v>
      </c>
      <c r="BO145" s="47" t="s">
        <v>42</v>
      </c>
      <c r="BP145" s="47" t="s">
        <v>42</v>
      </c>
      <c r="BQ145" s="47" t="s">
        <v>42</v>
      </c>
      <c r="BR145" s="47" t="s">
        <v>42</v>
      </c>
      <c r="BS145" s="42">
        <f t="shared" si="46"/>
        <v>0</v>
      </c>
      <c r="BT145" s="32"/>
      <c r="BU145" s="32"/>
      <c r="BV145" s="32"/>
      <c r="BW145" s="32"/>
      <c r="BX145" s="3"/>
      <c r="BY145" s="3"/>
      <c r="BZ145" s="32" t="s">
        <v>42</v>
      </c>
      <c r="CA145" s="32" t="s">
        <v>42</v>
      </c>
      <c r="CB145" s="44"/>
      <c r="CC145" s="32"/>
      <c r="CD145" s="97"/>
      <c r="CE145" s="83">
        <f t="shared" si="43"/>
        <v>0</v>
      </c>
    </row>
    <row r="146" spans="1:83" x14ac:dyDescent="0.3">
      <c r="A146" s="2">
        <f t="shared" si="41"/>
        <v>143</v>
      </c>
      <c r="B146" s="52" t="s">
        <v>93</v>
      </c>
      <c r="C146" s="42">
        <f t="shared" si="42"/>
        <v>14.399999999999999</v>
      </c>
      <c r="D146" s="17"/>
      <c r="E146" s="32"/>
      <c r="F146" s="32"/>
      <c r="G146" s="32"/>
      <c r="H146" s="41">
        <f t="shared" si="47"/>
        <v>0</v>
      </c>
      <c r="I146" s="54">
        <v>11.2</v>
      </c>
      <c r="J146" s="54"/>
      <c r="K146" s="54"/>
      <c r="L146" s="54">
        <v>3.2</v>
      </c>
      <c r="M146" s="54"/>
      <c r="N146" s="55" t="s">
        <v>197</v>
      </c>
      <c r="O146" s="55"/>
      <c r="P146" s="54" t="s">
        <v>42</v>
      </c>
      <c r="Q146" s="41">
        <f t="shared" si="45"/>
        <v>14.399999999999999</v>
      </c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2">
        <f t="shared" si="48"/>
        <v>0</v>
      </c>
      <c r="AJ146" s="43" t="s">
        <v>42</v>
      </c>
      <c r="AK146" s="43" t="s">
        <v>42</v>
      </c>
      <c r="AL146" s="43" t="s">
        <v>42</v>
      </c>
      <c r="AM146" s="43" t="s">
        <v>42</v>
      </c>
      <c r="AN146" s="43" t="s">
        <v>42</v>
      </c>
      <c r="AO146" s="43" t="s">
        <v>42</v>
      </c>
      <c r="AP146" s="43" t="s">
        <v>42</v>
      </c>
      <c r="AQ146" s="43" t="s">
        <v>42</v>
      </c>
      <c r="AR146" s="42">
        <f t="shared" si="49"/>
        <v>0</v>
      </c>
      <c r="AS146" s="38" t="s">
        <v>42</v>
      </c>
      <c r="AT146" s="38" t="s">
        <v>42</v>
      </c>
      <c r="AU146" s="38" t="s">
        <v>42</v>
      </c>
      <c r="AV146" s="38" t="s">
        <v>42</v>
      </c>
      <c r="AW146" s="38" t="s">
        <v>42</v>
      </c>
      <c r="AX146" s="38" t="s">
        <v>42</v>
      </c>
      <c r="AY146" s="38" t="s">
        <v>42</v>
      </c>
      <c r="AZ146" s="38" t="s">
        <v>42</v>
      </c>
      <c r="BA146" s="38" t="s">
        <v>42</v>
      </c>
      <c r="BB146" s="38" t="s">
        <v>42</v>
      </c>
      <c r="BC146" s="38" t="s">
        <v>42</v>
      </c>
      <c r="BD146" s="38" t="s">
        <v>42</v>
      </c>
      <c r="BE146" s="38" t="s">
        <v>42</v>
      </c>
      <c r="BF146" s="38" t="s">
        <v>42</v>
      </c>
      <c r="BG146" s="38" t="s">
        <v>42</v>
      </c>
      <c r="BH146" s="38" t="s">
        <v>42</v>
      </c>
      <c r="BI146" s="38" t="s">
        <v>42</v>
      </c>
      <c r="BJ146" s="42">
        <f t="shared" si="50"/>
        <v>0</v>
      </c>
      <c r="BK146" s="47" t="s">
        <v>42</v>
      </c>
      <c r="BL146" s="47" t="s">
        <v>42</v>
      </c>
      <c r="BM146" s="47" t="s">
        <v>42</v>
      </c>
      <c r="BN146" s="47" t="s">
        <v>42</v>
      </c>
      <c r="BO146" s="47" t="s">
        <v>42</v>
      </c>
      <c r="BP146" s="47" t="s">
        <v>42</v>
      </c>
      <c r="BQ146" s="47" t="s">
        <v>42</v>
      </c>
      <c r="BR146" s="47" t="s">
        <v>42</v>
      </c>
      <c r="BS146" s="42">
        <f t="shared" si="46"/>
        <v>0</v>
      </c>
      <c r="BT146" s="32"/>
      <c r="BU146" s="32"/>
      <c r="BV146" s="32"/>
      <c r="BW146" s="32"/>
      <c r="BX146" s="3"/>
      <c r="BY146" s="3"/>
      <c r="BZ146" s="32" t="s">
        <v>42</v>
      </c>
      <c r="CA146" s="32" t="s">
        <v>42</v>
      </c>
      <c r="CB146" s="44"/>
      <c r="CC146" s="32"/>
      <c r="CD146" s="97"/>
      <c r="CE146" s="83">
        <f t="shared" si="43"/>
        <v>0</v>
      </c>
    </row>
    <row r="147" spans="1:83" x14ac:dyDescent="0.3">
      <c r="A147" s="2">
        <f t="shared" si="41"/>
        <v>144</v>
      </c>
      <c r="B147" s="52" t="s">
        <v>137</v>
      </c>
      <c r="C147" s="42">
        <f t="shared" si="42"/>
        <v>12.8</v>
      </c>
      <c r="D147" s="18"/>
      <c r="E147" s="32"/>
      <c r="F147" s="32"/>
      <c r="G147" s="32"/>
      <c r="H147" s="41">
        <f t="shared" si="47"/>
        <v>0</v>
      </c>
      <c r="I147" s="54"/>
      <c r="J147" s="54"/>
      <c r="K147" s="54">
        <v>12.8</v>
      </c>
      <c r="L147" s="54"/>
      <c r="M147" s="54"/>
      <c r="N147" s="55" t="s">
        <v>197</v>
      </c>
      <c r="O147" s="55"/>
      <c r="P147" s="54" t="s">
        <v>42</v>
      </c>
      <c r="Q147" s="41">
        <f t="shared" si="45"/>
        <v>12.8</v>
      </c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42">
        <f t="shared" si="48"/>
        <v>0</v>
      </c>
      <c r="AJ147" s="32"/>
      <c r="AK147" s="32"/>
      <c r="AL147" s="32"/>
      <c r="AM147" s="32"/>
      <c r="AN147" s="32"/>
      <c r="AO147" s="32"/>
      <c r="AP147" s="32"/>
      <c r="AQ147" s="32"/>
      <c r="AR147" s="42">
        <f t="shared" si="49"/>
        <v>0</v>
      </c>
      <c r="AS147" s="38" t="s">
        <v>42</v>
      </c>
      <c r="AT147" s="38" t="s">
        <v>42</v>
      </c>
      <c r="AU147" s="38" t="s">
        <v>42</v>
      </c>
      <c r="AV147" s="38" t="s">
        <v>42</v>
      </c>
      <c r="AW147" s="38" t="s">
        <v>42</v>
      </c>
      <c r="AX147" s="38" t="s">
        <v>42</v>
      </c>
      <c r="AY147" s="38" t="s">
        <v>42</v>
      </c>
      <c r="AZ147" s="38" t="s">
        <v>42</v>
      </c>
      <c r="BA147" s="38" t="s">
        <v>42</v>
      </c>
      <c r="BB147" s="38" t="s">
        <v>42</v>
      </c>
      <c r="BC147" s="38" t="s">
        <v>42</v>
      </c>
      <c r="BD147" s="38" t="s">
        <v>42</v>
      </c>
      <c r="BE147" s="38" t="s">
        <v>42</v>
      </c>
      <c r="BF147" s="38" t="s">
        <v>42</v>
      </c>
      <c r="BG147" s="38" t="s">
        <v>42</v>
      </c>
      <c r="BH147" s="38" t="s">
        <v>42</v>
      </c>
      <c r="BI147" s="38" t="s">
        <v>42</v>
      </c>
      <c r="BJ147" s="42">
        <f t="shared" si="50"/>
        <v>0</v>
      </c>
      <c r="BK147" s="47" t="s">
        <v>42</v>
      </c>
      <c r="BL147" s="47" t="s">
        <v>42</v>
      </c>
      <c r="BM147" s="47" t="s">
        <v>42</v>
      </c>
      <c r="BN147" s="47" t="s">
        <v>42</v>
      </c>
      <c r="BO147" s="47" t="s">
        <v>42</v>
      </c>
      <c r="BP147" s="47" t="s">
        <v>42</v>
      </c>
      <c r="BQ147" s="47" t="s">
        <v>42</v>
      </c>
      <c r="BR147" s="47" t="s">
        <v>42</v>
      </c>
      <c r="BS147" s="42">
        <f t="shared" si="46"/>
        <v>0</v>
      </c>
      <c r="BT147" s="32"/>
      <c r="BU147" s="32"/>
      <c r="BV147" s="32"/>
      <c r="BW147" s="32"/>
      <c r="BX147" s="3"/>
      <c r="BY147" s="3"/>
      <c r="BZ147" s="32" t="s">
        <v>42</v>
      </c>
      <c r="CA147" s="32" t="s">
        <v>42</v>
      </c>
      <c r="CB147" s="44"/>
      <c r="CC147" s="32"/>
      <c r="CD147" s="97"/>
      <c r="CE147" s="83">
        <f t="shared" si="43"/>
        <v>0</v>
      </c>
    </row>
    <row r="148" spans="1:83" x14ac:dyDescent="0.3">
      <c r="A148" s="2">
        <f t="shared" si="41"/>
        <v>145</v>
      </c>
      <c r="B148" s="52" t="s">
        <v>138</v>
      </c>
      <c r="C148" s="42">
        <f t="shared" si="42"/>
        <v>11.200000000000001</v>
      </c>
      <c r="D148" s="18"/>
      <c r="E148" s="32"/>
      <c r="F148" s="32"/>
      <c r="G148" s="32"/>
      <c r="H148" s="41">
        <f t="shared" si="47"/>
        <v>0</v>
      </c>
      <c r="I148" s="54"/>
      <c r="J148" s="54"/>
      <c r="K148" s="54">
        <v>11.200000000000001</v>
      </c>
      <c r="L148" s="54"/>
      <c r="M148" s="54"/>
      <c r="N148" s="55" t="s">
        <v>197</v>
      </c>
      <c r="O148" s="55"/>
      <c r="P148" s="54" t="s">
        <v>42</v>
      </c>
      <c r="Q148" s="41">
        <f t="shared" si="45"/>
        <v>11.200000000000001</v>
      </c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42">
        <f t="shared" si="48"/>
        <v>0</v>
      </c>
      <c r="AJ148" s="32"/>
      <c r="AK148" s="32"/>
      <c r="AL148" s="32"/>
      <c r="AM148" s="32"/>
      <c r="AN148" s="32"/>
      <c r="AO148" s="32"/>
      <c r="AP148" s="32"/>
      <c r="AQ148" s="32"/>
      <c r="AR148" s="42">
        <f t="shared" si="49"/>
        <v>0</v>
      </c>
      <c r="AS148" s="38" t="s">
        <v>42</v>
      </c>
      <c r="AT148" s="38" t="s">
        <v>42</v>
      </c>
      <c r="AU148" s="38" t="s">
        <v>42</v>
      </c>
      <c r="AV148" s="38" t="s">
        <v>42</v>
      </c>
      <c r="AW148" s="38" t="s">
        <v>42</v>
      </c>
      <c r="AX148" s="38" t="s">
        <v>42</v>
      </c>
      <c r="AY148" s="38" t="s">
        <v>42</v>
      </c>
      <c r="AZ148" s="38" t="s">
        <v>42</v>
      </c>
      <c r="BA148" s="38" t="s">
        <v>42</v>
      </c>
      <c r="BB148" s="38" t="s">
        <v>42</v>
      </c>
      <c r="BC148" s="38" t="s">
        <v>42</v>
      </c>
      <c r="BD148" s="38" t="s">
        <v>42</v>
      </c>
      <c r="BE148" s="38" t="s">
        <v>42</v>
      </c>
      <c r="BF148" s="38" t="s">
        <v>42</v>
      </c>
      <c r="BG148" s="38" t="s">
        <v>42</v>
      </c>
      <c r="BH148" s="38" t="s">
        <v>42</v>
      </c>
      <c r="BI148" s="38" t="s">
        <v>42</v>
      </c>
      <c r="BJ148" s="42">
        <f t="shared" si="50"/>
        <v>0</v>
      </c>
      <c r="BK148" s="47" t="s">
        <v>42</v>
      </c>
      <c r="BL148" s="47" t="s">
        <v>42</v>
      </c>
      <c r="BM148" s="47" t="s">
        <v>42</v>
      </c>
      <c r="BN148" s="47" t="s">
        <v>42</v>
      </c>
      <c r="BO148" s="47" t="s">
        <v>42</v>
      </c>
      <c r="BP148" s="47" t="s">
        <v>42</v>
      </c>
      <c r="BQ148" s="47" t="s">
        <v>42</v>
      </c>
      <c r="BR148" s="47" t="s">
        <v>42</v>
      </c>
      <c r="BS148" s="42">
        <f t="shared" si="46"/>
        <v>0</v>
      </c>
      <c r="BT148" s="32"/>
      <c r="BU148" s="32"/>
      <c r="BV148" s="32"/>
      <c r="BW148" s="32"/>
      <c r="BX148" s="3"/>
      <c r="BY148" s="3"/>
      <c r="BZ148" s="32" t="s">
        <v>42</v>
      </c>
      <c r="CA148" s="32" t="s">
        <v>42</v>
      </c>
      <c r="CB148" s="44"/>
      <c r="CC148" s="32"/>
      <c r="CD148" s="97"/>
      <c r="CE148" s="83">
        <f t="shared" si="43"/>
        <v>0</v>
      </c>
    </row>
    <row r="149" spans="1:83" x14ac:dyDescent="0.3">
      <c r="A149" s="2">
        <f t="shared" si="41"/>
        <v>146</v>
      </c>
      <c r="B149" s="52" t="s">
        <v>94</v>
      </c>
      <c r="C149" s="42">
        <f t="shared" si="42"/>
        <v>9.7999999999999989</v>
      </c>
      <c r="D149" s="18"/>
      <c r="E149" s="32"/>
      <c r="F149" s="32"/>
      <c r="G149" s="32"/>
      <c r="H149" s="41">
        <f t="shared" si="47"/>
        <v>0</v>
      </c>
      <c r="I149" s="54">
        <v>9.7999999999999989</v>
      </c>
      <c r="J149" s="54"/>
      <c r="K149" s="54"/>
      <c r="L149" s="54"/>
      <c r="M149" s="54"/>
      <c r="N149" s="55" t="s">
        <v>197</v>
      </c>
      <c r="O149" s="55"/>
      <c r="P149" s="54" t="s">
        <v>42</v>
      </c>
      <c r="Q149" s="41">
        <f t="shared" si="45"/>
        <v>9.7999999999999989</v>
      </c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2">
        <f t="shared" si="48"/>
        <v>0</v>
      </c>
      <c r="AJ149" s="43" t="s">
        <v>42</v>
      </c>
      <c r="AK149" s="43" t="s">
        <v>42</v>
      </c>
      <c r="AL149" s="43" t="s">
        <v>42</v>
      </c>
      <c r="AM149" s="43" t="s">
        <v>42</v>
      </c>
      <c r="AN149" s="43" t="s">
        <v>42</v>
      </c>
      <c r="AO149" s="43" t="s">
        <v>42</v>
      </c>
      <c r="AP149" s="43" t="s">
        <v>42</v>
      </c>
      <c r="AQ149" s="43" t="s">
        <v>42</v>
      </c>
      <c r="AR149" s="42">
        <f t="shared" si="49"/>
        <v>0</v>
      </c>
      <c r="AS149" s="38" t="s">
        <v>42</v>
      </c>
      <c r="AT149" s="38" t="s">
        <v>42</v>
      </c>
      <c r="AU149" s="38" t="s">
        <v>42</v>
      </c>
      <c r="AV149" s="38" t="s">
        <v>42</v>
      </c>
      <c r="AW149" s="38" t="s">
        <v>42</v>
      </c>
      <c r="AX149" s="38" t="s">
        <v>42</v>
      </c>
      <c r="AY149" s="38" t="s">
        <v>42</v>
      </c>
      <c r="AZ149" s="38" t="s">
        <v>42</v>
      </c>
      <c r="BA149" s="38" t="s">
        <v>42</v>
      </c>
      <c r="BB149" s="38" t="s">
        <v>42</v>
      </c>
      <c r="BC149" s="38" t="s">
        <v>42</v>
      </c>
      <c r="BD149" s="38" t="s">
        <v>42</v>
      </c>
      <c r="BE149" s="38" t="s">
        <v>42</v>
      </c>
      <c r="BF149" s="38" t="s">
        <v>42</v>
      </c>
      <c r="BG149" s="38" t="s">
        <v>42</v>
      </c>
      <c r="BH149" s="38" t="s">
        <v>42</v>
      </c>
      <c r="BI149" s="38" t="s">
        <v>42</v>
      </c>
      <c r="BJ149" s="42">
        <f t="shared" si="50"/>
        <v>0</v>
      </c>
      <c r="BK149" s="47" t="s">
        <v>42</v>
      </c>
      <c r="BL149" s="47" t="s">
        <v>42</v>
      </c>
      <c r="BM149" s="47" t="s">
        <v>42</v>
      </c>
      <c r="BN149" s="47" t="s">
        <v>42</v>
      </c>
      <c r="BO149" s="47" t="s">
        <v>42</v>
      </c>
      <c r="BP149" s="47" t="s">
        <v>42</v>
      </c>
      <c r="BQ149" s="47" t="s">
        <v>42</v>
      </c>
      <c r="BR149" s="47" t="s">
        <v>42</v>
      </c>
      <c r="BS149" s="42">
        <f t="shared" si="46"/>
        <v>0</v>
      </c>
      <c r="BT149" s="32"/>
      <c r="BU149" s="32"/>
      <c r="BV149" s="32"/>
      <c r="BW149" s="32"/>
      <c r="BX149" s="3"/>
      <c r="BY149" s="3"/>
      <c r="BZ149" s="32" t="s">
        <v>42</v>
      </c>
      <c r="CA149" s="32" t="s">
        <v>42</v>
      </c>
      <c r="CB149" s="44"/>
      <c r="CC149" s="32"/>
      <c r="CD149" s="97"/>
      <c r="CE149" s="83">
        <f t="shared" si="43"/>
        <v>0</v>
      </c>
    </row>
    <row r="150" spans="1:83" x14ac:dyDescent="0.3">
      <c r="A150" s="2">
        <f t="shared" si="41"/>
        <v>147</v>
      </c>
      <c r="B150" s="80" t="s">
        <v>152</v>
      </c>
      <c r="C150" s="42">
        <f t="shared" si="42"/>
        <v>9.6000000000000014</v>
      </c>
      <c r="D150" s="17"/>
      <c r="E150" s="32"/>
      <c r="F150" s="32"/>
      <c r="G150" s="32"/>
      <c r="H150" s="41">
        <f t="shared" si="47"/>
        <v>0</v>
      </c>
      <c r="I150" s="54"/>
      <c r="J150" s="54"/>
      <c r="K150" s="54"/>
      <c r="L150" s="54">
        <v>9.6000000000000014</v>
      </c>
      <c r="M150" s="54"/>
      <c r="N150" s="55" t="s">
        <v>197</v>
      </c>
      <c r="O150" s="55"/>
      <c r="P150" s="54" t="s">
        <v>42</v>
      </c>
      <c r="Q150" s="41">
        <f t="shared" si="45"/>
        <v>9.6000000000000014</v>
      </c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42">
        <f t="shared" si="48"/>
        <v>0</v>
      </c>
      <c r="AJ150" s="32"/>
      <c r="AK150" s="32"/>
      <c r="AL150" s="32"/>
      <c r="AM150" s="32"/>
      <c r="AN150" s="32"/>
      <c r="AO150" s="32"/>
      <c r="AP150" s="32"/>
      <c r="AQ150" s="32"/>
      <c r="AR150" s="42">
        <f t="shared" si="49"/>
        <v>0</v>
      </c>
      <c r="AS150" s="38" t="s">
        <v>42</v>
      </c>
      <c r="AT150" s="38" t="s">
        <v>42</v>
      </c>
      <c r="AU150" s="38" t="s">
        <v>42</v>
      </c>
      <c r="AV150" s="38" t="s">
        <v>42</v>
      </c>
      <c r="AW150" s="38" t="s">
        <v>42</v>
      </c>
      <c r="AX150" s="38" t="s">
        <v>42</v>
      </c>
      <c r="AY150" s="38" t="s">
        <v>42</v>
      </c>
      <c r="AZ150" s="38" t="s">
        <v>42</v>
      </c>
      <c r="BA150" s="38" t="s">
        <v>42</v>
      </c>
      <c r="BB150" s="38" t="s">
        <v>42</v>
      </c>
      <c r="BC150" s="38" t="s">
        <v>42</v>
      </c>
      <c r="BD150" s="38" t="s">
        <v>42</v>
      </c>
      <c r="BE150" s="38" t="s">
        <v>42</v>
      </c>
      <c r="BF150" s="38" t="s">
        <v>42</v>
      </c>
      <c r="BG150" s="38" t="s">
        <v>42</v>
      </c>
      <c r="BH150" s="38" t="s">
        <v>42</v>
      </c>
      <c r="BI150" s="38" t="s">
        <v>42</v>
      </c>
      <c r="BJ150" s="42">
        <f t="shared" si="50"/>
        <v>0</v>
      </c>
      <c r="BK150" s="47" t="s">
        <v>42</v>
      </c>
      <c r="BL150" s="47" t="s">
        <v>42</v>
      </c>
      <c r="BM150" s="47" t="s">
        <v>42</v>
      </c>
      <c r="BN150" s="47" t="s">
        <v>42</v>
      </c>
      <c r="BO150" s="47" t="s">
        <v>42</v>
      </c>
      <c r="BP150" s="47" t="s">
        <v>42</v>
      </c>
      <c r="BQ150" s="47" t="s">
        <v>42</v>
      </c>
      <c r="BR150" s="47" t="s">
        <v>42</v>
      </c>
      <c r="BS150" s="42">
        <f t="shared" si="46"/>
        <v>0</v>
      </c>
      <c r="BT150" s="32"/>
      <c r="BU150" s="32"/>
      <c r="BV150" s="32"/>
      <c r="BW150" s="32"/>
      <c r="BX150" s="3"/>
      <c r="BY150" s="3"/>
      <c r="BZ150" s="32" t="s">
        <v>42</v>
      </c>
      <c r="CA150" s="32" t="s">
        <v>42</v>
      </c>
      <c r="CB150" s="44"/>
      <c r="CC150" s="32"/>
      <c r="CD150" s="97"/>
      <c r="CE150" s="83">
        <f t="shared" si="43"/>
        <v>0</v>
      </c>
    </row>
    <row r="151" spans="1:83" x14ac:dyDescent="0.3">
      <c r="A151" s="2">
        <f t="shared" si="41"/>
        <v>147</v>
      </c>
      <c r="B151" s="52" t="s">
        <v>139</v>
      </c>
      <c r="C151" s="42">
        <f t="shared" si="42"/>
        <v>9.6000000000000014</v>
      </c>
      <c r="D151" s="18"/>
      <c r="E151" s="32"/>
      <c r="F151" s="32"/>
      <c r="G151" s="32"/>
      <c r="H151" s="41">
        <f t="shared" si="47"/>
        <v>0</v>
      </c>
      <c r="I151" s="54"/>
      <c r="J151" s="54"/>
      <c r="K151" s="54">
        <v>9.6000000000000014</v>
      </c>
      <c r="L151" s="54"/>
      <c r="M151" s="54"/>
      <c r="N151" s="55" t="s">
        <v>197</v>
      </c>
      <c r="O151" s="55"/>
      <c r="P151" s="54" t="s">
        <v>42</v>
      </c>
      <c r="Q151" s="41">
        <f t="shared" si="45"/>
        <v>9.6000000000000014</v>
      </c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42">
        <f t="shared" si="48"/>
        <v>0</v>
      </c>
      <c r="AJ151" s="32"/>
      <c r="AK151" s="32"/>
      <c r="AL151" s="32"/>
      <c r="AM151" s="32"/>
      <c r="AN151" s="32"/>
      <c r="AO151" s="32"/>
      <c r="AP151" s="32"/>
      <c r="AQ151" s="32"/>
      <c r="AR151" s="42">
        <f t="shared" si="49"/>
        <v>0</v>
      </c>
      <c r="AS151" s="38" t="s">
        <v>42</v>
      </c>
      <c r="AT151" s="38" t="s">
        <v>42</v>
      </c>
      <c r="AU151" s="38" t="s">
        <v>42</v>
      </c>
      <c r="AV151" s="38" t="s">
        <v>42</v>
      </c>
      <c r="AW151" s="38" t="s">
        <v>42</v>
      </c>
      <c r="AX151" s="38" t="s">
        <v>42</v>
      </c>
      <c r="AY151" s="38" t="s">
        <v>42</v>
      </c>
      <c r="AZ151" s="38" t="s">
        <v>42</v>
      </c>
      <c r="BA151" s="38" t="s">
        <v>42</v>
      </c>
      <c r="BB151" s="38" t="s">
        <v>42</v>
      </c>
      <c r="BC151" s="38" t="s">
        <v>42</v>
      </c>
      <c r="BD151" s="38" t="s">
        <v>42</v>
      </c>
      <c r="BE151" s="38" t="s">
        <v>42</v>
      </c>
      <c r="BF151" s="38" t="s">
        <v>42</v>
      </c>
      <c r="BG151" s="38" t="s">
        <v>42</v>
      </c>
      <c r="BH151" s="38" t="s">
        <v>42</v>
      </c>
      <c r="BI151" s="38" t="s">
        <v>42</v>
      </c>
      <c r="BJ151" s="42">
        <f t="shared" si="50"/>
        <v>0</v>
      </c>
      <c r="BK151" s="47" t="s">
        <v>42</v>
      </c>
      <c r="BL151" s="47" t="s">
        <v>42</v>
      </c>
      <c r="BM151" s="47" t="s">
        <v>42</v>
      </c>
      <c r="BN151" s="47" t="s">
        <v>42</v>
      </c>
      <c r="BO151" s="47" t="s">
        <v>42</v>
      </c>
      <c r="BP151" s="47" t="s">
        <v>42</v>
      </c>
      <c r="BQ151" s="47" t="s">
        <v>42</v>
      </c>
      <c r="BR151" s="47" t="s">
        <v>42</v>
      </c>
      <c r="BS151" s="42">
        <f t="shared" si="46"/>
        <v>0</v>
      </c>
      <c r="BT151" s="32"/>
      <c r="BU151" s="32"/>
      <c r="BV151" s="32"/>
      <c r="BW151" s="32"/>
      <c r="BX151" s="3"/>
      <c r="BY151" s="3"/>
      <c r="BZ151" s="32" t="s">
        <v>42</v>
      </c>
      <c r="CA151" s="32" t="s">
        <v>42</v>
      </c>
      <c r="CB151" s="44"/>
      <c r="CC151" s="32"/>
      <c r="CD151" s="97"/>
      <c r="CE151" s="83">
        <f t="shared" si="43"/>
        <v>0</v>
      </c>
    </row>
    <row r="152" spans="1:83" x14ac:dyDescent="0.3">
      <c r="A152" s="2">
        <f t="shared" si="41"/>
        <v>149</v>
      </c>
      <c r="B152" s="52" t="s">
        <v>184</v>
      </c>
      <c r="C152" s="42">
        <f t="shared" si="42"/>
        <v>9</v>
      </c>
      <c r="D152" s="17"/>
      <c r="E152" s="71"/>
      <c r="F152" s="71"/>
      <c r="G152" s="71"/>
      <c r="H152" s="81"/>
      <c r="I152" s="74"/>
      <c r="J152" s="74"/>
      <c r="K152" s="74"/>
      <c r="L152" s="74"/>
      <c r="M152" s="74"/>
      <c r="N152" s="75">
        <v>9</v>
      </c>
      <c r="O152" s="75"/>
      <c r="P152" s="74" t="s">
        <v>42</v>
      </c>
      <c r="Q152" s="41">
        <f t="shared" si="45"/>
        <v>9</v>
      </c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6"/>
      <c r="AJ152" s="71"/>
      <c r="AK152" s="71"/>
      <c r="AL152" s="71"/>
      <c r="AM152" s="71"/>
      <c r="AN152" s="71"/>
      <c r="AO152" s="71"/>
      <c r="AP152" s="71"/>
      <c r="AQ152" s="71"/>
      <c r="AR152" s="76"/>
      <c r="AS152" s="76"/>
      <c r="AT152" s="76"/>
      <c r="AU152" s="76"/>
      <c r="AV152" s="76"/>
      <c r="AW152" s="76"/>
      <c r="AX152" s="76"/>
      <c r="AY152" s="76"/>
      <c r="AZ152" s="76"/>
      <c r="BA152" s="76"/>
      <c r="BB152" s="76"/>
      <c r="BC152" s="76"/>
      <c r="BD152" s="76"/>
      <c r="BE152" s="76"/>
      <c r="BF152" s="76"/>
      <c r="BG152" s="76"/>
      <c r="BH152" s="76"/>
      <c r="BI152" s="76"/>
      <c r="BJ152" s="76"/>
      <c r="BK152" s="77" t="s">
        <v>42</v>
      </c>
      <c r="BL152" s="77" t="s">
        <v>42</v>
      </c>
      <c r="BM152" s="77" t="s">
        <v>42</v>
      </c>
      <c r="BN152" s="77" t="s">
        <v>42</v>
      </c>
      <c r="BO152" s="77" t="s">
        <v>42</v>
      </c>
      <c r="BP152" s="77" t="s">
        <v>42</v>
      </c>
      <c r="BQ152" s="77" t="s">
        <v>42</v>
      </c>
      <c r="BR152" s="77" t="s">
        <v>42</v>
      </c>
      <c r="BS152" s="78">
        <f t="shared" si="46"/>
        <v>0</v>
      </c>
      <c r="BT152" s="71"/>
      <c r="BU152" s="32"/>
      <c r="BV152" s="32"/>
      <c r="BW152" s="32"/>
      <c r="BX152" s="3"/>
      <c r="BY152" s="3"/>
      <c r="BZ152" s="32" t="s">
        <v>42</v>
      </c>
      <c r="CA152" s="32" t="s">
        <v>42</v>
      </c>
      <c r="CB152" s="44"/>
      <c r="CC152" s="32"/>
      <c r="CD152" s="97"/>
      <c r="CE152" s="83">
        <f t="shared" si="43"/>
        <v>0</v>
      </c>
    </row>
    <row r="153" spans="1:83" x14ac:dyDescent="0.3">
      <c r="A153" s="2">
        <f t="shared" si="41"/>
        <v>150</v>
      </c>
      <c r="B153" s="52" t="s">
        <v>153</v>
      </c>
      <c r="C153" s="42">
        <f t="shared" si="42"/>
        <v>8</v>
      </c>
      <c r="D153" s="18"/>
      <c r="E153" s="71"/>
      <c r="F153" s="71"/>
      <c r="G153" s="71"/>
      <c r="H153" s="73">
        <f>SUM(E153:G153)</f>
        <v>0</v>
      </c>
      <c r="I153" s="74"/>
      <c r="J153" s="74"/>
      <c r="K153" s="74"/>
      <c r="L153" s="74">
        <v>8</v>
      </c>
      <c r="M153" s="74"/>
      <c r="N153" s="75" t="s">
        <v>197</v>
      </c>
      <c r="O153" s="75"/>
      <c r="P153" s="74" t="s">
        <v>42</v>
      </c>
      <c r="Q153" s="41">
        <f t="shared" si="45"/>
        <v>8</v>
      </c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8">
        <f>SUM(R153:AH153)</f>
        <v>0</v>
      </c>
      <c r="AJ153" s="96"/>
      <c r="AK153" s="96"/>
      <c r="AL153" s="96"/>
      <c r="AM153" s="96"/>
      <c r="AN153" s="96"/>
      <c r="AO153" s="96"/>
      <c r="AP153" s="96"/>
      <c r="AQ153" s="96"/>
      <c r="AR153" s="78">
        <f>SUM(AJ153:AQ153)</f>
        <v>0</v>
      </c>
      <c r="AS153" s="82" t="s">
        <v>42</v>
      </c>
      <c r="AT153" s="82" t="s">
        <v>42</v>
      </c>
      <c r="AU153" s="82" t="s">
        <v>42</v>
      </c>
      <c r="AV153" s="82" t="s">
        <v>42</v>
      </c>
      <c r="AW153" s="82" t="s">
        <v>42</v>
      </c>
      <c r="AX153" s="82" t="s">
        <v>42</v>
      </c>
      <c r="AY153" s="82" t="s">
        <v>42</v>
      </c>
      <c r="AZ153" s="82" t="s">
        <v>42</v>
      </c>
      <c r="BA153" s="82" t="s">
        <v>42</v>
      </c>
      <c r="BB153" s="82" t="s">
        <v>42</v>
      </c>
      <c r="BC153" s="82" t="s">
        <v>42</v>
      </c>
      <c r="BD153" s="82" t="s">
        <v>42</v>
      </c>
      <c r="BE153" s="82" t="s">
        <v>42</v>
      </c>
      <c r="BF153" s="82" t="s">
        <v>42</v>
      </c>
      <c r="BG153" s="82" t="s">
        <v>42</v>
      </c>
      <c r="BH153" s="82" t="s">
        <v>42</v>
      </c>
      <c r="BI153" s="82" t="s">
        <v>42</v>
      </c>
      <c r="BJ153" s="78">
        <f>SUM(AS153:BI153)</f>
        <v>0</v>
      </c>
      <c r="BK153" s="77" t="s">
        <v>42</v>
      </c>
      <c r="BL153" s="77" t="s">
        <v>42</v>
      </c>
      <c r="BM153" s="77" t="s">
        <v>42</v>
      </c>
      <c r="BN153" s="77" t="s">
        <v>42</v>
      </c>
      <c r="BO153" s="77" t="s">
        <v>42</v>
      </c>
      <c r="BP153" s="77" t="s">
        <v>42</v>
      </c>
      <c r="BQ153" s="77" t="s">
        <v>42</v>
      </c>
      <c r="BR153" s="77" t="s">
        <v>42</v>
      </c>
      <c r="BS153" s="78">
        <f t="shared" si="46"/>
        <v>0</v>
      </c>
      <c r="BT153" s="71"/>
      <c r="BU153" s="32"/>
      <c r="BV153" s="32"/>
      <c r="BW153" s="32"/>
      <c r="BX153" s="3"/>
      <c r="BY153" s="3"/>
      <c r="BZ153" s="32" t="s">
        <v>42</v>
      </c>
      <c r="CA153" s="32" t="s">
        <v>42</v>
      </c>
      <c r="CB153" s="44"/>
      <c r="CC153" s="32"/>
      <c r="CD153" s="97"/>
      <c r="CE153" s="83">
        <f t="shared" si="43"/>
        <v>0</v>
      </c>
    </row>
    <row r="154" spans="1:83" x14ac:dyDescent="0.3">
      <c r="A154" s="2">
        <f t="shared" si="41"/>
        <v>151</v>
      </c>
      <c r="B154" s="80" t="s">
        <v>185</v>
      </c>
      <c r="C154" s="42">
        <f t="shared" si="42"/>
        <v>7.2</v>
      </c>
      <c r="D154" s="17"/>
      <c r="E154" s="71"/>
      <c r="F154" s="71"/>
      <c r="G154" s="71"/>
      <c r="H154" s="81"/>
      <c r="I154" s="74"/>
      <c r="J154" s="74"/>
      <c r="K154" s="74"/>
      <c r="L154" s="74"/>
      <c r="M154" s="74"/>
      <c r="N154" s="75">
        <v>7.2</v>
      </c>
      <c r="O154" s="75"/>
      <c r="P154" s="74" t="s">
        <v>42</v>
      </c>
      <c r="Q154" s="41">
        <f t="shared" si="45"/>
        <v>7.2</v>
      </c>
      <c r="R154" s="71"/>
      <c r="S154" s="71"/>
      <c r="T154" s="71"/>
      <c r="U154" s="71"/>
      <c r="V154" s="71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  <c r="AG154" s="79"/>
      <c r="AH154" s="79"/>
      <c r="AI154" s="76"/>
      <c r="AJ154" s="71"/>
      <c r="AK154" s="71"/>
      <c r="AL154" s="71"/>
      <c r="AM154" s="71"/>
      <c r="AN154" s="71"/>
      <c r="AO154" s="71"/>
      <c r="AP154" s="71"/>
      <c r="AQ154" s="71"/>
      <c r="AR154" s="76"/>
      <c r="AS154" s="76"/>
      <c r="AT154" s="76"/>
      <c r="AU154" s="76"/>
      <c r="AV154" s="76"/>
      <c r="AW154" s="76"/>
      <c r="AX154" s="76"/>
      <c r="AY154" s="76"/>
      <c r="AZ154" s="76"/>
      <c r="BA154" s="76"/>
      <c r="BB154" s="76"/>
      <c r="BC154" s="76"/>
      <c r="BD154" s="76"/>
      <c r="BE154" s="76"/>
      <c r="BF154" s="76"/>
      <c r="BG154" s="76"/>
      <c r="BH154" s="76"/>
      <c r="BI154" s="76"/>
      <c r="BJ154" s="76"/>
      <c r="BK154" s="77" t="s">
        <v>42</v>
      </c>
      <c r="BL154" s="77" t="s">
        <v>42</v>
      </c>
      <c r="BM154" s="77" t="s">
        <v>42</v>
      </c>
      <c r="BN154" s="77" t="s">
        <v>42</v>
      </c>
      <c r="BO154" s="77" t="s">
        <v>42</v>
      </c>
      <c r="BP154" s="77" t="s">
        <v>42</v>
      </c>
      <c r="BQ154" s="77" t="s">
        <v>42</v>
      </c>
      <c r="BR154" s="77" t="s">
        <v>42</v>
      </c>
      <c r="BS154" s="78">
        <f t="shared" si="46"/>
        <v>0</v>
      </c>
      <c r="BT154" s="79"/>
      <c r="BU154" s="32"/>
      <c r="BV154" s="32"/>
      <c r="BW154" s="32"/>
      <c r="BX154" s="3"/>
      <c r="BY154" s="3"/>
      <c r="BZ154" s="32" t="s">
        <v>42</v>
      </c>
      <c r="CA154" s="32" t="s">
        <v>42</v>
      </c>
      <c r="CB154" s="44"/>
      <c r="CC154" s="32"/>
      <c r="CD154" s="97"/>
      <c r="CE154" s="83">
        <f t="shared" si="43"/>
        <v>0</v>
      </c>
    </row>
    <row r="155" spans="1:83" x14ac:dyDescent="0.3">
      <c r="A155" s="2">
        <f t="shared" si="41"/>
        <v>152</v>
      </c>
      <c r="B155" s="52" t="s">
        <v>96</v>
      </c>
      <c r="C155" s="42">
        <f t="shared" si="42"/>
        <v>7</v>
      </c>
      <c r="D155" s="17"/>
      <c r="E155" s="71"/>
      <c r="F155" s="71"/>
      <c r="G155" s="71"/>
      <c r="H155" s="73">
        <f>SUM(E155:G155)</f>
        <v>0</v>
      </c>
      <c r="I155" s="74">
        <v>7</v>
      </c>
      <c r="J155" s="74"/>
      <c r="K155" s="74"/>
      <c r="L155" s="74"/>
      <c r="M155" s="74"/>
      <c r="N155" s="75" t="s">
        <v>197</v>
      </c>
      <c r="O155" s="75"/>
      <c r="P155" s="74" t="s">
        <v>42</v>
      </c>
      <c r="Q155" s="41">
        <f t="shared" si="45"/>
        <v>7</v>
      </c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8">
        <f>SUM(R155:AH155)</f>
        <v>0</v>
      </c>
      <c r="AJ155" s="89" t="s">
        <v>42</v>
      </c>
      <c r="AK155" s="89" t="s">
        <v>42</v>
      </c>
      <c r="AL155" s="89" t="s">
        <v>42</v>
      </c>
      <c r="AM155" s="89" t="s">
        <v>42</v>
      </c>
      <c r="AN155" s="89" t="s">
        <v>42</v>
      </c>
      <c r="AO155" s="89" t="s">
        <v>42</v>
      </c>
      <c r="AP155" s="89" t="s">
        <v>42</v>
      </c>
      <c r="AQ155" s="89" t="s">
        <v>42</v>
      </c>
      <c r="AR155" s="78">
        <f>SUM(AJ155:AQ155)</f>
        <v>0</v>
      </c>
      <c r="AS155" s="82" t="s">
        <v>42</v>
      </c>
      <c r="AT155" s="82" t="s">
        <v>42</v>
      </c>
      <c r="AU155" s="82" t="s">
        <v>42</v>
      </c>
      <c r="AV155" s="82" t="s">
        <v>42</v>
      </c>
      <c r="AW155" s="82" t="s">
        <v>42</v>
      </c>
      <c r="AX155" s="82" t="s">
        <v>42</v>
      </c>
      <c r="AY155" s="82" t="s">
        <v>42</v>
      </c>
      <c r="AZ155" s="82" t="s">
        <v>42</v>
      </c>
      <c r="BA155" s="82" t="s">
        <v>42</v>
      </c>
      <c r="BB155" s="82" t="s">
        <v>42</v>
      </c>
      <c r="BC155" s="82" t="s">
        <v>42</v>
      </c>
      <c r="BD155" s="82" t="s">
        <v>42</v>
      </c>
      <c r="BE155" s="82" t="s">
        <v>42</v>
      </c>
      <c r="BF155" s="82" t="s">
        <v>42</v>
      </c>
      <c r="BG155" s="82" t="s">
        <v>42</v>
      </c>
      <c r="BH155" s="82" t="s">
        <v>42</v>
      </c>
      <c r="BI155" s="82" t="s">
        <v>42</v>
      </c>
      <c r="BJ155" s="78">
        <f>SUM(AS155:BI155)</f>
        <v>0</v>
      </c>
      <c r="BK155" s="77" t="s">
        <v>42</v>
      </c>
      <c r="BL155" s="77" t="s">
        <v>42</v>
      </c>
      <c r="BM155" s="77" t="s">
        <v>42</v>
      </c>
      <c r="BN155" s="77" t="s">
        <v>42</v>
      </c>
      <c r="BO155" s="77" t="s">
        <v>42</v>
      </c>
      <c r="BP155" s="77" t="s">
        <v>42</v>
      </c>
      <c r="BQ155" s="77" t="s">
        <v>42</v>
      </c>
      <c r="BR155" s="77" t="s">
        <v>42</v>
      </c>
      <c r="BS155" s="78">
        <f t="shared" si="46"/>
        <v>0</v>
      </c>
      <c r="BT155" s="71"/>
      <c r="BU155" s="32"/>
      <c r="BV155" s="32"/>
      <c r="BW155" s="32"/>
      <c r="BX155" s="3"/>
      <c r="BY155" s="3"/>
      <c r="BZ155" s="32" t="s">
        <v>42</v>
      </c>
      <c r="CA155" s="32" t="s">
        <v>42</v>
      </c>
      <c r="CB155" s="44"/>
      <c r="CC155" s="32"/>
      <c r="CD155" s="97"/>
      <c r="CE155" s="83">
        <f t="shared" si="43"/>
        <v>0</v>
      </c>
    </row>
    <row r="156" spans="1:83" x14ac:dyDescent="0.3">
      <c r="A156" s="2">
        <f t="shared" si="41"/>
        <v>153</v>
      </c>
      <c r="B156" s="52" t="s">
        <v>142</v>
      </c>
      <c r="C156" s="42">
        <f t="shared" si="42"/>
        <v>4.8000000000000007</v>
      </c>
      <c r="D156" s="18"/>
      <c r="E156" s="71"/>
      <c r="F156" s="71"/>
      <c r="G156" s="71"/>
      <c r="H156" s="73">
        <f>SUM(E156:G156)</f>
        <v>0</v>
      </c>
      <c r="I156" s="74"/>
      <c r="J156" s="74"/>
      <c r="K156" s="74">
        <v>4.8000000000000007</v>
      </c>
      <c r="L156" s="74"/>
      <c r="M156" s="74"/>
      <c r="N156" s="75" t="s">
        <v>197</v>
      </c>
      <c r="O156" s="75"/>
      <c r="P156" s="74" t="s">
        <v>42</v>
      </c>
      <c r="Q156" s="41">
        <f t="shared" si="45"/>
        <v>4.8000000000000007</v>
      </c>
      <c r="R156" s="71"/>
      <c r="S156" s="71"/>
      <c r="T156" s="71"/>
      <c r="U156" s="71"/>
      <c r="V156" s="71"/>
      <c r="W156" s="71"/>
      <c r="X156" s="71"/>
      <c r="Y156" s="71"/>
      <c r="Z156" s="71"/>
      <c r="AA156" s="71"/>
      <c r="AB156" s="71"/>
      <c r="AC156" s="71"/>
      <c r="AD156" s="71"/>
      <c r="AE156" s="71"/>
      <c r="AF156" s="71"/>
      <c r="AG156" s="71"/>
      <c r="AH156" s="71"/>
      <c r="AI156" s="78">
        <f>SUM(R156:AH156)</f>
        <v>0</v>
      </c>
      <c r="AJ156" s="71"/>
      <c r="AK156" s="71"/>
      <c r="AL156" s="71"/>
      <c r="AM156" s="71"/>
      <c r="AN156" s="71"/>
      <c r="AO156" s="71"/>
      <c r="AP156" s="71"/>
      <c r="AQ156" s="71"/>
      <c r="AR156" s="78">
        <f>SUM(AJ156:AQ156)</f>
        <v>0</v>
      </c>
      <c r="AS156" s="82" t="s">
        <v>42</v>
      </c>
      <c r="AT156" s="82" t="s">
        <v>42</v>
      </c>
      <c r="AU156" s="82" t="s">
        <v>42</v>
      </c>
      <c r="AV156" s="82" t="s">
        <v>42</v>
      </c>
      <c r="AW156" s="82" t="s">
        <v>42</v>
      </c>
      <c r="AX156" s="82" t="s">
        <v>42</v>
      </c>
      <c r="AY156" s="82" t="s">
        <v>42</v>
      </c>
      <c r="AZ156" s="82" t="s">
        <v>42</v>
      </c>
      <c r="BA156" s="82" t="s">
        <v>42</v>
      </c>
      <c r="BB156" s="82" t="s">
        <v>42</v>
      </c>
      <c r="BC156" s="82" t="s">
        <v>42</v>
      </c>
      <c r="BD156" s="82" t="s">
        <v>42</v>
      </c>
      <c r="BE156" s="82" t="s">
        <v>42</v>
      </c>
      <c r="BF156" s="82" t="s">
        <v>42</v>
      </c>
      <c r="BG156" s="82" t="s">
        <v>42</v>
      </c>
      <c r="BH156" s="82" t="s">
        <v>42</v>
      </c>
      <c r="BI156" s="82" t="s">
        <v>42</v>
      </c>
      <c r="BJ156" s="78">
        <f>SUM(AS156:BI156)</f>
        <v>0</v>
      </c>
      <c r="BK156" s="77" t="s">
        <v>42</v>
      </c>
      <c r="BL156" s="77" t="s">
        <v>42</v>
      </c>
      <c r="BM156" s="77" t="s">
        <v>42</v>
      </c>
      <c r="BN156" s="77" t="s">
        <v>42</v>
      </c>
      <c r="BO156" s="77" t="s">
        <v>42</v>
      </c>
      <c r="BP156" s="77" t="s">
        <v>42</v>
      </c>
      <c r="BQ156" s="77" t="s">
        <v>42</v>
      </c>
      <c r="BR156" s="77" t="s">
        <v>42</v>
      </c>
      <c r="BS156" s="78">
        <f t="shared" si="46"/>
        <v>0</v>
      </c>
      <c r="BT156" s="90"/>
      <c r="BU156" s="32"/>
      <c r="BV156" s="32"/>
      <c r="BW156" s="32"/>
      <c r="BX156" s="3"/>
      <c r="BY156" s="3"/>
      <c r="BZ156" s="32" t="s">
        <v>42</v>
      </c>
      <c r="CA156" s="32" t="s">
        <v>42</v>
      </c>
      <c r="CB156" s="44"/>
      <c r="CC156" s="32"/>
      <c r="CD156" s="97"/>
      <c r="CE156" s="83">
        <f t="shared" si="43"/>
        <v>0</v>
      </c>
    </row>
    <row r="157" spans="1:83" x14ac:dyDescent="0.3">
      <c r="A157" s="2">
        <f t="shared" si="41"/>
        <v>153</v>
      </c>
      <c r="B157" s="52" t="s">
        <v>222</v>
      </c>
      <c r="C157" s="42">
        <f t="shared" si="42"/>
        <v>4.8000000000000007</v>
      </c>
      <c r="D157" s="17"/>
      <c r="E157" s="71"/>
      <c r="F157" s="71"/>
      <c r="G157" s="72"/>
      <c r="H157" s="73"/>
      <c r="I157" s="74"/>
      <c r="J157" s="74"/>
      <c r="K157" s="74"/>
      <c r="L157" s="74"/>
      <c r="M157" s="74"/>
      <c r="N157" s="75"/>
      <c r="O157" s="75"/>
      <c r="P157" s="74">
        <v>4.8000000000000007</v>
      </c>
      <c r="Q157" s="73">
        <f t="shared" si="45"/>
        <v>4.8000000000000007</v>
      </c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  <c r="AG157" s="71"/>
      <c r="AH157" s="71"/>
      <c r="AI157" s="76"/>
      <c r="AJ157" s="71"/>
      <c r="AK157" s="71"/>
      <c r="AL157" s="71"/>
      <c r="AM157" s="71"/>
      <c r="AN157" s="71"/>
      <c r="AO157" s="71"/>
      <c r="AP157" s="71"/>
      <c r="AQ157" s="71"/>
      <c r="AR157" s="76"/>
      <c r="AS157" s="76"/>
      <c r="AT157" s="76"/>
      <c r="AU157" s="76"/>
      <c r="AV157" s="76"/>
      <c r="AW157" s="76"/>
      <c r="AX157" s="76"/>
      <c r="AY157" s="76"/>
      <c r="AZ157" s="76"/>
      <c r="BA157" s="76"/>
      <c r="BB157" s="76"/>
      <c r="BC157" s="76"/>
      <c r="BD157" s="76"/>
      <c r="BE157" s="76"/>
      <c r="BF157" s="76"/>
      <c r="BG157" s="76"/>
      <c r="BH157" s="76"/>
      <c r="BI157" s="76"/>
      <c r="BJ157" s="76"/>
      <c r="BK157" s="77"/>
      <c r="BL157" s="77"/>
      <c r="BM157" s="77"/>
      <c r="BN157" s="77"/>
      <c r="BO157" s="77"/>
      <c r="BP157" s="77"/>
      <c r="BQ157" s="77"/>
      <c r="BR157" s="77"/>
      <c r="BS157" s="78"/>
      <c r="BT157" s="71"/>
      <c r="BU157" s="32"/>
      <c r="BV157" s="32"/>
      <c r="BW157" s="32"/>
      <c r="BX157" s="3"/>
      <c r="BY157" s="3"/>
      <c r="BZ157" s="32" t="s">
        <v>42</v>
      </c>
      <c r="CA157" s="32" t="s">
        <v>42</v>
      </c>
      <c r="CB157" s="44"/>
      <c r="CC157" s="32"/>
      <c r="CD157" s="97"/>
      <c r="CE157" s="83">
        <f t="shared" si="43"/>
        <v>0</v>
      </c>
    </row>
    <row r="158" spans="1:83" x14ac:dyDescent="0.3">
      <c r="A158" s="2">
        <f t="shared" si="41"/>
        <v>155</v>
      </c>
      <c r="B158" s="52" t="s">
        <v>223</v>
      </c>
      <c r="C158" s="42">
        <f t="shared" si="42"/>
        <v>3.2</v>
      </c>
      <c r="D158" s="17"/>
      <c r="E158" s="71"/>
      <c r="F158" s="71"/>
      <c r="G158" s="72"/>
      <c r="H158" s="73"/>
      <c r="I158" s="74"/>
      <c r="J158" s="74"/>
      <c r="K158" s="74"/>
      <c r="L158" s="74"/>
      <c r="M158" s="74"/>
      <c r="N158" s="75"/>
      <c r="O158" s="75"/>
      <c r="P158" s="74">
        <v>3.2</v>
      </c>
      <c r="Q158" s="73">
        <f t="shared" si="45"/>
        <v>3.2</v>
      </c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6"/>
      <c r="AJ158" s="71"/>
      <c r="AK158" s="71"/>
      <c r="AL158" s="71"/>
      <c r="AM158" s="71"/>
      <c r="AN158" s="71"/>
      <c r="AO158" s="71"/>
      <c r="AP158" s="71"/>
      <c r="AQ158" s="71"/>
      <c r="AR158" s="76"/>
      <c r="AS158" s="76"/>
      <c r="AT158" s="76"/>
      <c r="AU158" s="76"/>
      <c r="AV158" s="76"/>
      <c r="AW158" s="76"/>
      <c r="AX158" s="76"/>
      <c r="AY158" s="76"/>
      <c r="AZ158" s="76"/>
      <c r="BA158" s="76"/>
      <c r="BB158" s="76"/>
      <c r="BC158" s="76"/>
      <c r="BD158" s="76"/>
      <c r="BE158" s="76"/>
      <c r="BF158" s="76"/>
      <c r="BG158" s="76"/>
      <c r="BH158" s="76"/>
      <c r="BI158" s="76"/>
      <c r="BJ158" s="76"/>
      <c r="BK158" s="77"/>
      <c r="BL158" s="77"/>
      <c r="BM158" s="77"/>
      <c r="BN158" s="77"/>
      <c r="BO158" s="77"/>
      <c r="BP158" s="77"/>
      <c r="BQ158" s="77"/>
      <c r="BR158" s="77"/>
      <c r="BS158" s="78"/>
      <c r="BT158" s="71"/>
      <c r="BU158" s="32"/>
      <c r="BV158" s="32"/>
      <c r="BW158" s="32"/>
      <c r="BX158" s="3"/>
      <c r="BY158" s="3"/>
      <c r="BZ158" s="32" t="s">
        <v>42</v>
      </c>
      <c r="CA158" s="32" t="s">
        <v>42</v>
      </c>
      <c r="CB158" s="44"/>
      <c r="CC158" s="32"/>
      <c r="CD158" s="97"/>
      <c r="CE158" s="83">
        <f t="shared" si="43"/>
        <v>0</v>
      </c>
    </row>
    <row r="159" spans="1:83" x14ac:dyDescent="0.3">
      <c r="A159" s="2">
        <f t="shared" si="41"/>
        <v>155</v>
      </c>
      <c r="B159" s="52" t="s">
        <v>146</v>
      </c>
      <c r="C159" s="42">
        <f t="shared" si="42"/>
        <v>3.2</v>
      </c>
      <c r="D159" s="18"/>
      <c r="E159" s="71"/>
      <c r="F159" s="71"/>
      <c r="G159" s="71"/>
      <c r="H159" s="73">
        <f>SUM(E159:G159)</f>
        <v>0</v>
      </c>
      <c r="I159" s="74"/>
      <c r="J159" s="74"/>
      <c r="K159" s="74">
        <v>1.6</v>
      </c>
      <c r="L159" s="74"/>
      <c r="M159" s="74"/>
      <c r="N159" s="75" t="s">
        <v>197</v>
      </c>
      <c r="O159" s="75"/>
      <c r="P159" s="74">
        <v>1.6</v>
      </c>
      <c r="Q159" s="73">
        <f t="shared" si="45"/>
        <v>3.2</v>
      </c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  <c r="AG159" s="71"/>
      <c r="AH159" s="71"/>
      <c r="AI159" s="78">
        <f>SUM(R159:AH159)</f>
        <v>0</v>
      </c>
      <c r="AJ159" s="71"/>
      <c r="AK159" s="71"/>
      <c r="AL159" s="71"/>
      <c r="AM159" s="71"/>
      <c r="AN159" s="71"/>
      <c r="AO159" s="71"/>
      <c r="AP159" s="71"/>
      <c r="AQ159" s="71"/>
      <c r="AR159" s="78">
        <f>SUM(AJ159:AQ159)</f>
        <v>0</v>
      </c>
      <c r="AS159" s="82" t="s">
        <v>42</v>
      </c>
      <c r="AT159" s="82" t="s">
        <v>42</v>
      </c>
      <c r="AU159" s="82" t="s">
        <v>42</v>
      </c>
      <c r="AV159" s="82" t="s">
        <v>42</v>
      </c>
      <c r="AW159" s="82" t="s">
        <v>42</v>
      </c>
      <c r="AX159" s="82" t="s">
        <v>42</v>
      </c>
      <c r="AY159" s="82" t="s">
        <v>42</v>
      </c>
      <c r="AZ159" s="82" t="s">
        <v>42</v>
      </c>
      <c r="BA159" s="82" t="s">
        <v>42</v>
      </c>
      <c r="BB159" s="82" t="s">
        <v>42</v>
      </c>
      <c r="BC159" s="82" t="s">
        <v>42</v>
      </c>
      <c r="BD159" s="82" t="s">
        <v>42</v>
      </c>
      <c r="BE159" s="82" t="s">
        <v>42</v>
      </c>
      <c r="BF159" s="82" t="s">
        <v>42</v>
      </c>
      <c r="BG159" s="82" t="s">
        <v>42</v>
      </c>
      <c r="BH159" s="82" t="s">
        <v>42</v>
      </c>
      <c r="BI159" s="82" t="s">
        <v>42</v>
      </c>
      <c r="BJ159" s="78">
        <f>SUM(AS159:BI159)</f>
        <v>0</v>
      </c>
      <c r="BK159" s="77" t="s">
        <v>42</v>
      </c>
      <c r="BL159" s="77" t="s">
        <v>42</v>
      </c>
      <c r="BM159" s="77" t="s">
        <v>42</v>
      </c>
      <c r="BN159" s="77" t="s">
        <v>42</v>
      </c>
      <c r="BO159" s="77" t="s">
        <v>42</v>
      </c>
      <c r="BP159" s="77" t="s">
        <v>42</v>
      </c>
      <c r="BQ159" s="77" t="s">
        <v>42</v>
      </c>
      <c r="BR159" s="77" t="s">
        <v>42</v>
      </c>
      <c r="BS159" s="78">
        <f t="shared" ref="BS159:BS172" si="51">SUM(BK159:BR159)</f>
        <v>0</v>
      </c>
      <c r="BT159" s="71"/>
      <c r="BU159" s="32"/>
      <c r="BV159" s="32"/>
      <c r="BW159" s="32"/>
      <c r="BX159" s="3"/>
      <c r="BY159" s="3"/>
      <c r="BZ159" s="32" t="s">
        <v>42</v>
      </c>
      <c r="CA159" s="32" t="s">
        <v>42</v>
      </c>
      <c r="CB159" s="44"/>
      <c r="CC159" s="32"/>
      <c r="CD159" s="97"/>
      <c r="CE159" s="83">
        <f t="shared" si="43"/>
        <v>0</v>
      </c>
    </row>
    <row r="160" spans="1:83" x14ac:dyDescent="0.3">
      <c r="A160" s="2">
        <f t="shared" si="41"/>
        <v>157</v>
      </c>
      <c r="B160" s="52" t="s">
        <v>98</v>
      </c>
      <c r="C160" s="42">
        <f t="shared" si="42"/>
        <v>2.8</v>
      </c>
      <c r="D160" s="18"/>
      <c r="E160" s="71"/>
      <c r="F160" s="71"/>
      <c r="G160" s="71"/>
      <c r="H160" s="73">
        <f>SUM(E160:G160)</f>
        <v>0</v>
      </c>
      <c r="I160" s="74">
        <v>2.8</v>
      </c>
      <c r="J160" s="74"/>
      <c r="K160" s="74"/>
      <c r="L160" s="74"/>
      <c r="M160" s="74"/>
      <c r="N160" s="75" t="s">
        <v>197</v>
      </c>
      <c r="O160" s="75"/>
      <c r="P160" s="74" t="s">
        <v>42</v>
      </c>
      <c r="Q160" s="73">
        <f t="shared" si="45"/>
        <v>2.8</v>
      </c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8">
        <f>SUM(R160:AH160)</f>
        <v>0</v>
      </c>
      <c r="AJ160" s="89" t="s">
        <v>42</v>
      </c>
      <c r="AK160" s="89" t="s">
        <v>42</v>
      </c>
      <c r="AL160" s="89" t="s">
        <v>42</v>
      </c>
      <c r="AM160" s="89" t="s">
        <v>42</v>
      </c>
      <c r="AN160" s="89" t="s">
        <v>42</v>
      </c>
      <c r="AO160" s="89" t="s">
        <v>42</v>
      </c>
      <c r="AP160" s="89" t="s">
        <v>42</v>
      </c>
      <c r="AQ160" s="89" t="s">
        <v>42</v>
      </c>
      <c r="AR160" s="78">
        <f>SUM(AJ160:AQ160)</f>
        <v>0</v>
      </c>
      <c r="AS160" s="82" t="s">
        <v>42</v>
      </c>
      <c r="AT160" s="82" t="s">
        <v>42</v>
      </c>
      <c r="AU160" s="82" t="s">
        <v>42</v>
      </c>
      <c r="AV160" s="82" t="s">
        <v>42</v>
      </c>
      <c r="AW160" s="82" t="s">
        <v>42</v>
      </c>
      <c r="AX160" s="82" t="s">
        <v>42</v>
      </c>
      <c r="AY160" s="82" t="s">
        <v>42</v>
      </c>
      <c r="AZ160" s="82" t="s">
        <v>42</v>
      </c>
      <c r="BA160" s="82" t="s">
        <v>42</v>
      </c>
      <c r="BB160" s="82" t="s">
        <v>42</v>
      </c>
      <c r="BC160" s="82" t="s">
        <v>42</v>
      </c>
      <c r="BD160" s="82" t="s">
        <v>42</v>
      </c>
      <c r="BE160" s="82" t="s">
        <v>42</v>
      </c>
      <c r="BF160" s="82" t="s">
        <v>42</v>
      </c>
      <c r="BG160" s="82" t="s">
        <v>42</v>
      </c>
      <c r="BH160" s="82" t="s">
        <v>42</v>
      </c>
      <c r="BI160" s="82" t="s">
        <v>42</v>
      </c>
      <c r="BJ160" s="78">
        <f>SUM(AS160:BI160)</f>
        <v>0</v>
      </c>
      <c r="BK160" s="77" t="s">
        <v>42</v>
      </c>
      <c r="BL160" s="77" t="s">
        <v>42</v>
      </c>
      <c r="BM160" s="77" t="s">
        <v>42</v>
      </c>
      <c r="BN160" s="77" t="s">
        <v>42</v>
      </c>
      <c r="BO160" s="77" t="s">
        <v>42</v>
      </c>
      <c r="BP160" s="77" t="s">
        <v>42</v>
      </c>
      <c r="BQ160" s="77" t="s">
        <v>42</v>
      </c>
      <c r="BR160" s="77" t="s">
        <v>42</v>
      </c>
      <c r="BS160" s="78">
        <f t="shared" si="51"/>
        <v>0</v>
      </c>
      <c r="BT160" s="71"/>
      <c r="BU160" s="71"/>
      <c r="BV160" s="32"/>
      <c r="BW160" s="32"/>
      <c r="BX160" s="3"/>
      <c r="BY160" s="3"/>
      <c r="BZ160" s="32" t="s">
        <v>42</v>
      </c>
      <c r="CA160" s="32" t="s">
        <v>42</v>
      </c>
      <c r="CB160" s="44"/>
      <c r="CC160" s="71"/>
      <c r="CD160" s="97"/>
      <c r="CE160" s="83">
        <f t="shared" si="43"/>
        <v>0</v>
      </c>
    </row>
    <row r="161" spans="1:83" x14ac:dyDescent="0.3">
      <c r="A161" s="2">
        <f t="shared" si="41"/>
        <v>158</v>
      </c>
      <c r="B161" s="52" t="s">
        <v>193</v>
      </c>
      <c r="C161" s="42">
        <f t="shared" si="42"/>
        <v>1.8</v>
      </c>
      <c r="D161" s="17"/>
      <c r="E161" s="71"/>
      <c r="F161" s="71"/>
      <c r="G161" s="71"/>
      <c r="H161" s="81"/>
      <c r="I161" s="74"/>
      <c r="J161" s="74"/>
      <c r="K161" s="74"/>
      <c r="L161" s="74"/>
      <c r="M161" s="74"/>
      <c r="N161" s="75">
        <v>1.8</v>
      </c>
      <c r="O161" s="75"/>
      <c r="P161" s="74" t="s">
        <v>42</v>
      </c>
      <c r="Q161" s="73">
        <f t="shared" si="45"/>
        <v>1.8</v>
      </c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6"/>
      <c r="AJ161" s="71"/>
      <c r="AK161" s="71"/>
      <c r="AL161" s="71"/>
      <c r="AM161" s="71"/>
      <c r="AN161" s="71"/>
      <c r="AO161" s="71"/>
      <c r="AP161" s="71"/>
      <c r="AQ161" s="71"/>
      <c r="AR161" s="76"/>
      <c r="AS161" s="76"/>
      <c r="AT161" s="76"/>
      <c r="AU161" s="76"/>
      <c r="AV161" s="76"/>
      <c r="AW161" s="76"/>
      <c r="AX161" s="76"/>
      <c r="AY161" s="76"/>
      <c r="AZ161" s="76"/>
      <c r="BA161" s="76"/>
      <c r="BB161" s="76"/>
      <c r="BC161" s="76"/>
      <c r="BD161" s="76"/>
      <c r="BE161" s="76"/>
      <c r="BF161" s="76"/>
      <c r="BG161" s="76"/>
      <c r="BH161" s="76"/>
      <c r="BI161" s="76"/>
      <c r="BJ161" s="76"/>
      <c r="BK161" s="77" t="s">
        <v>42</v>
      </c>
      <c r="BL161" s="77" t="s">
        <v>42</v>
      </c>
      <c r="BM161" s="77" t="s">
        <v>42</v>
      </c>
      <c r="BN161" s="77" t="s">
        <v>42</v>
      </c>
      <c r="BO161" s="77" t="s">
        <v>42</v>
      </c>
      <c r="BP161" s="77" t="s">
        <v>42</v>
      </c>
      <c r="BQ161" s="77" t="s">
        <v>42</v>
      </c>
      <c r="BR161" s="77" t="s">
        <v>42</v>
      </c>
      <c r="BS161" s="78">
        <f t="shared" si="51"/>
        <v>0</v>
      </c>
      <c r="BT161" s="71"/>
      <c r="BU161" s="71"/>
      <c r="BV161" s="32"/>
      <c r="BW161" s="32"/>
      <c r="BX161" s="3"/>
      <c r="BY161" s="3"/>
      <c r="BZ161" s="32" t="s">
        <v>42</v>
      </c>
      <c r="CA161" s="32" t="s">
        <v>42</v>
      </c>
      <c r="CB161" s="44"/>
      <c r="CC161" s="71"/>
      <c r="CD161" s="97"/>
      <c r="CE161" s="83">
        <f t="shared" si="43"/>
        <v>0</v>
      </c>
    </row>
    <row r="162" spans="1:83" x14ac:dyDescent="0.3">
      <c r="A162" s="2">
        <f t="shared" si="41"/>
        <v>158</v>
      </c>
      <c r="B162" s="52" t="s">
        <v>190</v>
      </c>
      <c r="C162" s="42">
        <f t="shared" si="42"/>
        <v>1.8</v>
      </c>
      <c r="D162" s="17"/>
      <c r="E162" s="71"/>
      <c r="F162" s="71"/>
      <c r="G162" s="71"/>
      <c r="H162" s="81"/>
      <c r="I162" s="74"/>
      <c r="J162" s="74"/>
      <c r="K162" s="74"/>
      <c r="L162" s="74"/>
      <c r="M162" s="74"/>
      <c r="N162" s="75">
        <v>1.8</v>
      </c>
      <c r="O162" s="75"/>
      <c r="P162" s="74" t="s">
        <v>42</v>
      </c>
      <c r="Q162" s="73">
        <f t="shared" si="45"/>
        <v>1.8</v>
      </c>
      <c r="R162" s="71"/>
      <c r="S162" s="71"/>
      <c r="T162" s="71"/>
      <c r="U162" s="71"/>
      <c r="V162" s="71"/>
      <c r="W162" s="71"/>
      <c r="X162" s="71"/>
      <c r="Y162" s="71"/>
      <c r="Z162" s="71"/>
      <c r="AA162" s="71"/>
      <c r="AB162" s="71"/>
      <c r="AC162" s="71"/>
      <c r="AD162" s="71"/>
      <c r="AE162" s="71"/>
      <c r="AF162" s="71"/>
      <c r="AG162" s="71"/>
      <c r="AH162" s="71"/>
      <c r="AI162" s="76"/>
      <c r="AJ162" s="71"/>
      <c r="AK162" s="71"/>
      <c r="AL162" s="71"/>
      <c r="AM162" s="71"/>
      <c r="AN162" s="71"/>
      <c r="AO162" s="71"/>
      <c r="AP162" s="71"/>
      <c r="AQ162" s="71"/>
      <c r="AR162" s="76"/>
      <c r="AS162" s="76"/>
      <c r="AT162" s="76"/>
      <c r="AU162" s="76"/>
      <c r="AV162" s="76"/>
      <c r="AW162" s="76"/>
      <c r="AX162" s="76"/>
      <c r="AY162" s="76"/>
      <c r="AZ162" s="76"/>
      <c r="BA162" s="76"/>
      <c r="BB162" s="76"/>
      <c r="BC162" s="76"/>
      <c r="BD162" s="76"/>
      <c r="BE162" s="76"/>
      <c r="BF162" s="76"/>
      <c r="BG162" s="76"/>
      <c r="BH162" s="76"/>
      <c r="BI162" s="76"/>
      <c r="BJ162" s="76"/>
      <c r="BK162" s="77" t="s">
        <v>42</v>
      </c>
      <c r="BL162" s="77" t="s">
        <v>42</v>
      </c>
      <c r="BM162" s="77" t="s">
        <v>42</v>
      </c>
      <c r="BN162" s="77" t="s">
        <v>42</v>
      </c>
      <c r="BO162" s="77" t="s">
        <v>42</v>
      </c>
      <c r="BP162" s="77" t="s">
        <v>42</v>
      </c>
      <c r="BQ162" s="77" t="s">
        <v>42</v>
      </c>
      <c r="BR162" s="77" t="s">
        <v>42</v>
      </c>
      <c r="BS162" s="78">
        <f t="shared" si="51"/>
        <v>0</v>
      </c>
      <c r="BT162" s="71"/>
      <c r="BU162" s="71"/>
      <c r="BV162" s="32"/>
      <c r="BW162" s="32"/>
      <c r="BX162" s="3"/>
      <c r="BY162" s="3"/>
      <c r="BZ162" s="32" t="s">
        <v>42</v>
      </c>
      <c r="CA162" s="32" t="s">
        <v>42</v>
      </c>
      <c r="CB162" s="44"/>
      <c r="CC162" s="71"/>
      <c r="CD162" s="97"/>
      <c r="CE162" s="83">
        <f t="shared" si="43"/>
        <v>0</v>
      </c>
    </row>
    <row r="163" spans="1:83" x14ac:dyDescent="0.3">
      <c r="A163" s="2">
        <f t="shared" si="41"/>
        <v>158</v>
      </c>
      <c r="B163" s="67" t="s">
        <v>194</v>
      </c>
      <c r="C163" s="42">
        <f t="shared" si="42"/>
        <v>1.8</v>
      </c>
      <c r="D163" s="32"/>
      <c r="E163" s="32"/>
      <c r="F163" s="32"/>
      <c r="G163" s="32"/>
      <c r="H163" s="41"/>
      <c r="I163" s="54"/>
      <c r="J163" s="54"/>
      <c r="K163" s="54"/>
      <c r="L163" s="54"/>
      <c r="M163" s="54"/>
      <c r="N163" s="55">
        <v>1.8</v>
      </c>
      <c r="O163" s="55"/>
      <c r="P163" s="54" t="s">
        <v>42</v>
      </c>
      <c r="Q163" s="41">
        <f t="shared" si="45"/>
        <v>1.8</v>
      </c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"/>
      <c r="AH163" s="3"/>
      <c r="AI163" s="7"/>
      <c r="AJ163" s="32"/>
      <c r="AK163" s="32"/>
      <c r="AL163" s="32"/>
      <c r="AM163" s="32"/>
      <c r="AN163" s="32"/>
      <c r="AO163" s="32"/>
      <c r="AP163" s="32"/>
      <c r="AQ163" s="32"/>
      <c r="AR163" s="7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42"/>
      <c r="BK163" s="47" t="s">
        <v>42</v>
      </c>
      <c r="BL163" s="47" t="s">
        <v>42</v>
      </c>
      <c r="BM163" s="47" t="s">
        <v>42</v>
      </c>
      <c r="BN163" s="47" t="s">
        <v>42</v>
      </c>
      <c r="BO163" s="47" t="s">
        <v>42</v>
      </c>
      <c r="BP163" s="47" t="s">
        <v>42</v>
      </c>
      <c r="BQ163" s="47" t="s">
        <v>42</v>
      </c>
      <c r="BR163" s="47" t="s">
        <v>42</v>
      </c>
      <c r="BS163" s="42">
        <f t="shared" si="51"/>
        <v>0</v>
      </c>
      <c r="BT163" s="3"/>
      <c r="BU163" s="32"/>
      <c r="BV163" s="32"/>
      <c r="BW163" s="32"/>
      <c r="BX163" s="3"/>
      <c r="BY163" s="3"/>
      <c r="BZ163" s="32" t="s">
        <v>42</v>
      </c>
      <c r="CA163" s="32" t="s">
        <v>42</v>
      </c>
      <c r="CB163" s="44"/>
      <c r="CC163" s="32"/>
      <c r="CD163" s="97"/>
      <c r="CE163" s="83">
        <f t="shared" si="43"/>
        <v>0</v>
      </c>
    </row>
    <row r="164" spans="1:83" x14ac:dyDescent="0.3">
      <c r="A164" s="2">
        <f t="shared" ref="A164:A173" si="52">RANK(C164,$C$4:$C$180)</f>
        <v>158</v>
      </c>
      <c r="B164" s="52" t="s">
        <v>187</v>
      </c>
      <c r="C164" s="42">
        <f t="shared" ref="C164:C173" si="53">SUM(D164:D164,H164,Q164,AI164,AR164,BJ164,BS164,CE164,BT164)</f>
        <v>1.8</v>
      </c>
      <c r="D164" s="17"/>
      <c r="E164" s="71"/>
      <c r="F164" s="71"/>
      <c r="G164" s="71"/>
      <c r="H164" s="73"/>
      <c r="I164" s="74"/>
      <c r="J164" s="74"/>
      <c r="K164" s="74"/>
      <c r="L164" s="74"/>
      <c r="M164" s="74"/>
      <c r="N164" s="75">
        <v>1.8</v>
      </c>
      <c r="O164" s="75"/>
      <c r="P164" s="74" t="s">
        <v>42</v>
      </c>
      <c r="Q164" s="73">
        <f t="shared" si="45"/>
        <v>1.8</v>
      </c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6"/>
      <c r="AJ164" s="71"/>
      <c r="AK164" s="71"/>
      <c r="AL164" s="71"/>
      <c r="AM164" s="71"/>
      <c r="AN164" s="71"/>
      <c r="AO164" s="71"/>
      <c r="AP164" s="71"/>
      <c r="AQ164" s="71"/>
      <c r="AR164" s="76"/>
      <c r="AS164" s="82"/>
      <c r="AT164" s="82"/>
      <c r="AU164" s="82"/>
      <c r="AV164" s="82"/>
      <c r="AW164" s="82"/>
      <c r="AX164" s="82"/>
      <c r="AY164" s="82"/>
      <c r="AZ164" s="82"/>
      <c r="BA164" s="82"/>
      <c r="BB164" s="82"/>
      <c r="BC164" s="82"/>
      <c r="BD164" s="82"/>
      <c r="BE164" s="82"/>
      <c r="BF164" s="82"/>
      <c r="BG164" s="82"/>
      <c r="BH164" s="82"/>
      <c r="BI164" s="82"/>
      <c r="BJ164" s="78"/>
      <c r="BK164" s="77" t="s">
        <v>42</v>
      </c>
      <c r="BL164" s="77" t="s">
        <v>42</v>
      </c>
      <c r="BM164" s="77" t="s">
        <v>42</v>
      </c>
      <c r="BN164" s="77" t="s">
        <v>42</v>
      </c>
      <c r="BO164" s="77" t="s">
        <v>42</v>
      </c>
      <c r="BP164" s="77" t="s">
        <v>42</v>
      </c>
      <c r="BQ164" s="77" t="s">
        <v>42</v>
      </c>
      <c r="BR164" s="77" t="s">
        <v>42</v>
      </c>
      <c r="BS164" s="78">
        <f t="shared" si="51"/>
        <v>0</v>
      </c>
      <c r="BT164" s="71"/>
      <c r="BU164" s="71"/>
      <c r="BV164" s="32"/>
      <c r="BW164" s="32"/>
      <c r="BX164" s="3"/>
      <c r="BY164" s="3"/>
      <c r="BZ164" s="32" t="s">
        <v>42</v>
      </c>
      <c r="CA164" s="71" t="s">
        <v>42</v>
      </c>
      <c r="CB164" s="44"/>
      <c r="CC164" s="71"/>
      <c r="CD164" s="97"/>
      <c r="CE164" s="83">
        <f t="shared" ref="CE164:CE173" si="54">SUM(BU164:CD164)</f>
        <v>0</v>
      </c>
    </row>
    <row r="165" spans="1:83" x14ac:dyDescent="0.3">
      <c r="A165" s="2">
        <f t="shared" si="52"/>
        <v>158</v>
      </c>
      <c r="B165" s="52" t="s">
        <v>192</v>
      </c>
      <c r="C165" s="42">
        <f t="shared" si="53"/>
        <v>1.8</v>
      </c>
      <c r="D165" s="18"/>
      <c r="E165" s="71"/>
      <c r="F165" s="71"/>
      <c r="G165" s="71"/>
      <c r="H165" s="73"/>
      <c r="I165" s="74"/>
      <c r="J165" s="74"/>
      <c r="K165" s="74"/>
      <c r="L165" s="74"/>
      <c r="M165" s="74"/>
      <c r="N165" s="75">
        <v>1.8</v>
      </c>
      <c r="O165" s="75"/>
      <c r="P165" s="74" t="s">
        <v>42</v>
      </c>
      <c r="Q165" s="73">
        <f t="shared" si="45"/>
        <v>1.8</v>
      </c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6"/>
      <c r="AJ165" s="71"/>
      <c r="AK165" s="71"/>
      <c r="AL165" s="71"/>
      <c r="AM165" s="71"/>
      <c r="AN165" s="71"/>
      <c r="AO165" s="71"/>
      <c r="AP165" s="71"/>
      <c r="AQ165" s="71"/>
      <c r="AR165" s="76"/>
      <c r="AS165" s="82"/>
      <c r="AT165" s="82"/>
      <c r="AU165" s="82"/>
      <c r="AV165" s="82"/>
      <c r="AW165" s="82"/>
      <c r="AX165" s="82"/>
      <c r="AY165" s="82"/>
      <c r="AZ165" s="82"/>
      <c r="BA165" s="82"/>
      <c r="BB165" s="82"/>
      <c r="BC165" s="82"/>
      <c r="BD165" s="82"/>
      <c r="BE165" s="82"/>
      <c r="BF165" s="82"/>
      <c r="BG165" s="82"/>
      <c r="BH165" s="82"/>
      <c r="BI165" s="82"/>
      <c r="BJ165" s="78"/>
      <c r="BK165" s="77" t="s">
        <v>42</v>
      </c>
      <c r="BL165" s="77" t="s">
        <v>42</v>
      </c>
      <c r="BM165" s="77" t="s">
        <v>42</v>
      </c>
      <c r="BN165" s="77" t="s">
        <v>42</v>
      </c>
      <c r="BO165" s="77" t="s">
        <v>42</v>
      </c>
      <c r="BP165" s="77" t="s">
        <v>42</v>
      </c>
      <c r="BQ165" s="77" t="s">
        <v>42</v>
      </c>
      <c r="BR165" s="77" t="s">
        <v>42</v>
      </c>
      <c r="BS165" s="78">
        <f t="shared" si="51"/>
        <v>0</v>
      </c>
      <c r="BT165" s="71"/>
      <c r="BU165" s="71"/>
      <c r="BV165" s="32"/>
      <c r="BW165" s="32"/>
      <c r="BX165" s="3"/>
      <c r="BY165" s="3"/>
      <c r="BZ165" s="71" t="s">
        <v>42</v>
      </c>
      <c r="CA165" s="71" t="s">
        <v>42</v>
      </c>
      <c r="CB165" s="44"/>
      <c r="CC165" s="71"/>
      <c r="CD165" s="97"/>
      <c r="CE165" s="83">
        <f t="shared" si="54"/>
        <v>0</v>
      </c>
    </row>
    <row r="166" spans="1:83" x14ac:dyDescent="0.3">
      <c r="A166" s="2">
        <f t="shared" si="52"/>
        <v>158</v>
      </c>
      <c r="B166" s="52" t="s">
        <v>195</v>
      </c>
      <c r="C166" s="42">
        <f t="shared" si="53"/>
        <v>1.8</v>
      </c>
      <c r="D166" s="17"/>
      <c r="E166" s="71"/>
      <c r="F166" s="71"/>
      <c r="G166" s="71"/>
      <c r="H166" s="73"/>
      <c r="I166" s="74"/>
      <c r="J166" s="74"/>
      <c r="K166" s="74"/>
      <c r="L166" s="74"/>
      <c r="M166" s="74"/>
      <c r="N166" s="75">
        <v>1.8</v>
      </c>
      <c r="O166" s="75"/>
      <c r="P166" s="74" t="s">
        <v>42</v>
      </c>
      <c r="Q166" s="73">
        <f t="shared" si="45"/>
        <v>1.8</v>
      </c>
      <c r="R166" s="71"/>
      <c r="S166" s="71"/>
      <c r="T166" s="71"/>
      <c r="U166" s="71"/>
      <c r="V166" s="71"/>
      <c r="W166" s="71"/>
      <c r="X166" s="71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6"/>
      <c r="AJ166" s="71"/>
      <c r="AK166" s="71"/>
      <c r="AL166" s="71"/>
      <c r="AM166" s="71"/>
      <c r="AN166" s="71"/>
      <c r="AO166" s="71"/>
      <c r="AP166" s="71"/>
      <c r="AQ166" s="71"/>
      <c r="AR166" s="76"/>
      <c r="AS166" s="82"/>
      <c r="AT166" s="82"/>
      <c r="AU166" s="82"/>
      <c r="AV166" s="82"/>
      <c r="AW166" s="82"/>
      <c r="AX166" s="82"/>
      <c r="AY166" s="82"/>
      <c r="AZ166" s="82"/>
      <c r="BA166" s="82"/>
      <c r="BB166" s="82"/>
      <c r="BC166" s="82"/>
      <c r="BD166" s="82"/>
      <c r="BE166" s="82"/>
      <c r="BF166" s="82"/>
      <c r="BG166" s="82"/>
      <c r="BH166" s="82"/>
      <c r="BI166" s="82"/>
      <c r="BJ166" s="78"/>
      <c r="BK166" s="77" t="s">
        <v>42</v>
      </c>
      <c r="BL166" s="77" t="s">
        <v>42</v>
      </c>
      <c r="BM166" s="77" t="s">
        <v>42</v>
      </c>
      <c r="BN166" s="77" t="s">
        <v>42</v>
      </c>
      <c r="BO166" s="77" t="s">
        <v>42</v>
      </c>
      <c r="BP166" s="77" t="s">
        <v>42</v>
      </c>
      <c r="BQ166" s="77" t="s">
        <v>42</v>
      </c>
      <c r="BR166" s="77" t="s">
        <v>42</v>
      </c>
      <c r="BS166" s="78">
        <f t="shared" si="51"/>
        <v>0</v>
      </c>
      <c r="BT166" s="71"/>
      <c r="BU166" s="71"/>
      <c r="BV166" s="32"/>
      <c r="BW166" s="32"/>
      <c r="BX166" s="3"/>
      <c r="BY166" s="3"/>
      <c r="BZ166" s="71" t="s">
        <v>42</v>
      </c>
      <c r="CA166" s="71" t="s">
        <v>42</v>
      </c>
      <c r="CB166" s="44"/>
      <c r="CC166" s="71"/>
      <c r="CD166" s="97"/>
      <c r="CE166" s="83">
        <f t="shared" si="54"/>
        <v>0</v>
      </c>
    </row>
    <row r="167" spans="1:83" x14ac:dyDescent="0.3">
      <c r="A167" s="2">
        <f t="shared" si="52"/>
        <v>158</v>
      </c>
      <c r="B167" s="52" t="s">
        <v>188</v>
      </c>
      <c r="C167" s="42">
        <f t="shared" si="53"/>
        <v>1.8</v>
      </c>
      <c r="D167" s="17"/>
      <c r="E167" s="71"/>
      <c r="F167" s="71"/>
      <c r="G167" s="71"/>
      <c r="H167" s="81"/>
      <c r="I167" s="74"/>
      <c r="J167" s="74"/>
      <c r="K167" s="74"/>
      <c r="L167" s="74"/>
      <c r="M167" s="74"/>
      <c r="N167" s="75">
        <v>1.8</v>
      </c>
      <c r="O167" s="75"/>
      <c r="P167" s="74" t="s">
        <v>42</v>
      </c>
      <c r="Q167" s="73">
        <f t="shared" si="45"/>
        <v>1.8</v>
      </c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6"/>
      <c r="AJ167" s="71"/>
      <c r="AK167" s="71"/>
      <c r="AL167" s="71"/>
      <c r="AM167" s="71"/>
      <c r="AN167" s="71"/>
      <c r="AO167" s="71"/>
      <c r="AP167" s="71"/>
      <c r="AQ167" s="71"/>
      <c r="AR167" s="76"/>
      <c r="AS167" s="76"/>
      <c r="AT167" s="76"/>
      <c r="AU167" s="76"/>
      <c r="AV167" s="76"/>
      <c r="AW167" s="76"/>
      <c r="AX167" s="76"/>
      <c r="AY167" s="76"/>
      <c r="AZ167" s="76"/>
      <c r="BA167" s="76"/>
      <c r="BB167" s="76"/>
      <c r="BC167" s="76"/>
      <c r="BD167" s="76"/>
      <c r="BE167" s="76"/>
      <c r="BF167" s="76"/>
      <c r="BG167" s="76"/>
      <c r="BH167" s="76"/>
      <c r="BI167" s="76"/>
      <c r="BJ167" s="71"/>
      <c r="BK167" s="77" t="s">
        <v>42</v>
      </c>
      <c r="BL167" s="77" t="s">
        <v>42</v>
      </c>
      <c r="BM167" s="77" t="s">
        <v>42</v>
      </c>
      <c r="BN167" s="77" t="s">
        <v>42</v>
      </c>
      <c r="BO167" s="77" t="s">
        <v>42</v>
      </c>
      <c r="BP167" s="77" t="s">
        <v>42</v>
      </c>
      <c r="BQ167" s="77" t="s">
        <v>42</v>
      </c>
      <c r="BR167" s="77" t="s">
        <v>42</v>
      </c>
      <c r="BS167" s="78">
        <f t="shared" si="51"/>
        <v>0</v>
      </c>
      <c r="BT167" s="71"/>
      <c r="BU167" s="71"/>
      <c r="BV167" s="32"/>
      <c r="BW167" s="32"/>
      <c r="BX167" s="3"/>
      <c r="BY167" s="3"/>
      <c r="BZ167" s="71" t="s">
        <v>42</v>
      </c>
      <c r="CA167" s="71" t="s">
        <v>42</v>
      </c>
      <c r="CB167" s="44"/>
      <c r="CC167" s="71"/>
      <c r="CD167" s="97"/>
      <c r="CE167" s="83">
        <f t="shared" si="54"/>
        <v>0</v>
      </c>
    </row>
    <row r="168" spans="1:83" x14ac:dyDescent="0.3">
      <c r="A168" s="2">
        <f t="shared" si="52"/>
        <v>158</v>
      </c>
      <c r="B168" s="52" t="s">
        <v>186</v>
      </c>
      <c r="C168" s="42">
        <f t="shared" si="53"/>
        <v>1.8</v>
      </c>
      <c r="D168" s="18"/>
      <c r="E168" s="71"/>
      <c r="F168" s="71"/>
      <c r="G168" s="71"/>
      <c r="H168" s="73"/>
      <c r="I168" s="74"/>
      <c r="J168" s="74"/>
      <c r="K168" s="74"/>
      <c r="L168" s="74"/>
      <c r="M168" s="74"/>
      <c r="N168" s="75">
        <v>1.8</v>
      </c>
      <c r="O168" s="75"/>
      <c r="P168" s="74" t="s">
        <v>42</v>
      </c>
      <c r="Q168" s="73">
        <f t="shared" si="45"/>
        <v>1.8</v>
      </c>
      <c r="R168" s="71"/>
      <c r="S168" s="71"/>
      <c r="T168" s="71"/>
      <c r="U168" s="71"/>
      <c r="V168" s="71"/>
      <c r="W168" s="71"/>
      <c r="X168" s="71"/>
      <c r="Y168" s="71"/>
      <c r="Z168" s="71"/>
      <c r="AA168" s="71"/>
      <c r="AB168" s="71"/>
      <c r="AC168" s="71"/>
      <c r="AD168" s="71"/>
      <c r="AE168" s="71"/>
      <c r="AF168" s="71"/>
      <c r="AG168" s="71"/>
      <c r="AH168" s="71"/>
      <c r="AI168" s="76"/>
      <c r="AJ168" s="71"/>
      <c r="AK168" s="71"/>
      <c r="AL168" s="71"/>
      <c r="AM168" s="71"/>
      <c r="AN168" s="71"/>
      <c r="AO168" s="71"/>
      <c r="AP168" s="71"/>
      <c r="AQ168" s="71"/>
      <c r="AR168" s="76"/>
      <c r="AS168" s="82"/>
      <c r="AT168" s="82"/>
      <c r="AU168" s="82"/>
      <c r="AV168" s="82"/>
      <c r="AW168" s="82"/>
      <c r="AX168" s="82"/>
      <c r="AY168" s="82"/>
      <c r="AZ168" s="82"/>
      <c r="BA168" s="82"/>
      <c r="BB168" s="82"/>
      <c r="BC168" s="82"/>
      <c r="BD168" s="82"/>
      <c r="BE168" s="82"/>
      <c r="BF168" s="82"/>
      <c r="BG168" s="82"/>
      <c r="BH168" s="82"/>
      <c r="BI168" s="82"/>
      <c r="BJ168" s="78"/>
      <c r="BK168" s="77" t="s">
        <v>42</v>
      </c>
      <c r="BL168" s="77" t="s">
        <v>42</v>
      </c>
      <c r="BM168" s="77" t="s">
        <v>42</v>
      </c>
      <c r="BN168" s="77" t="s">
        <v>42</v>
      </c>
      <c r="BO168" s="77" t="s">
        <v>42</v>
      </c>
      <c r="BP168" s="77" t="s">
        <v>42</v>
      </c>
      <c r="BQ168" s="77" t="s">
        <v>42</v>
      </c>
      <c r="BR168" s="77" t="s">
        <v>42</v>
      </c>
      <c r="BS168" s="78">
        <f t="shared" si="51"/>
        <v>0</v>
      </c>
      <c r="BT168" s="71"/>
      <c r="BU168" s="71"/>
      <c r="BV168" s="32"/>
      <c r="BW168" s="32"/>
      <c r="BX168" s="3"/>
      <c r="BY168" s="3"/>
      <c r="BZ168" s="71" t="s">
        <v>42</v>
      </c>
      <c r="CA168" s="71" t="s">
        <v>42</v>
      </c>
      <c r="CB168" s="44"/>
      <c r="CC168" s="71"/>
      <c r="CD168" s="97"/>
      <c r="CE168" s="83">
        <f t="shared" si="54"/>
        <v>0</v>
      </c>
    </row>
    <row r="169" spans="1:83" x14ac:dyDescent="0.3">
      <c r="A169" s="2">
        <f t="shared" si="52"/>
        <v>158</v>
      </c>
      <c r="B169" s="52" t="s">
        <v>196</v>
      </c>
      <c r="C169" s="42">
        <f t="shared" si="53"/>
        <v>1.8</v>
      </c>
      <c r="D169" s="17"/>
      <c r="E169" s="71"/>
      <c r="F169" s="71"/>
      <c r="G169" s="71"/>
      <c r="H169" s="73"/>
      <c r="I169" s="74"/>
      <c r="J169" s="74"/>
      <c r="K169" s="74"/>
      <c r="L169" s="74"/>
      <c r="M169" s="74"/>
      <c r="N169" s="75">
        <v>1.8</v>
      </c>
      <c r="O169" s="75"/>
      <c r="P169" s="74" t="s">
        <v>42</v>
      </c>
      <c r="Q169" s="73">
        <f t="shared" si="45"/>
        <v>1.8</v>
      </c>
      <c r="R169" s="71"/>
      <c r="S169" s="71"/>
      <c r="T169" s="71"/>
      <c r="U169" s="71"/>
      <c r="V169" s="71"/>
      <c r="W169" s="71"/>
      <c r="X169" s="71"/>
      <c r="Y169" s="71"/>
      <c r="Z169" s="71"/>
      <c r="AA169" s="71"/>
      <c r="AB169" s="71"/>
      <c r="AC169" s="71"/>
      <c r="AD169" s="71"/>
      <c r="AE169" s="71"/>
      <c r="AF169" s="71"/>
      <c r="AG169" s="79"/>
      <c r="AH169" s="79"/>
      <c r="AI169" s="76"/>
      <c r="AJ169" s="71"/>
      <c r="AK169" s="71"/>
      <c r="AL169" s="71"/>
      <c r="AM169" s="71"/>
      <c r="AN169" s="71"/>
      <c r="AO169" s="71"/>
      <c r="AP169" s="71"/>
      <c r="AQ169" s="71"/>
      <c r="AR169" s="76"/>
      <c r="AS169" s="82"/>
      <c r="AT169" s="82"/>
      <c r="AU169" s="82"/>
      <c r="AV169" s="82"/>
      <c r="AW169" s="82"/>
      <c r="AX169" s="82"/>
      <c r="AY169" s="82"/>
      <c r="AZ169" s="82"/>
      <c r="BA169" s="82"/>
      <c r="BB169" s="82"/>
      <c r="BC169" s="82"/>
      <c r="BD169" s="82"/>
      <c r="BE169" s="82"/>
      <c r="BF169" s="82"/>
      <c r="BG169" s="82"/>
      <c r="BH169" s="82"/>
      <c r="BI169" s="82"/>
      <c r="BJ169" s="78"/>
      <c r="BK169" s="77" t="s">
        <v>42</v>
      </c>
      <c r="BL169" s="77" t="s">
        <v>42</v>
      </c>
      <c r="BM169" s="77" t="s">
        <v>42</v>
      </c>
      <c r="BN169" s="77" t="s">
        <v>42</v>
      </c>
      <c r="BO169" s="77" t="s">
        <v>42</v>
      </c>
      <c r="BP169" s="77" t="s">
        <v>42</v>
      </c>
      <c r="BQ169" s="77" t="s">
        <v>42</v>
      </c>
      <c r="BR169" s="77" t="s">
        <v>42</v>
      </c>
      <c r="BS169" s="78">
        <f t="shared" si="51"/>
        <v>0</v>
      </c>
      <c r="BT169" s="71"/>
      <c r="BU169" s="32"/>
      <c r="BV169" s="32"/>
      <c r="BW169" s="32"/>
      <c r="BX169" s="3"/>
      <c r="BY169" s="3"/>
      <c r="BZ169" s="71" t="s">
        <v>42</v>
      </c>
      <c r="CA169" s="71" t="s">
        <v>42</v>
      </c>
      <c r="CB169" s="44"/>
      <c r="CC169" s="71"/>
      <c r="CD169" s="97"/>
      <c r="CE169" s="83">
        <f t="shared" si="54"/>
        <v>0</v>
      </c>
    </row>
    <row r="170" spans="1:83" x14ac:dyDescent="0.3">
      <c r="A170" s="2">
        <f t="shared" si="52"/>
        <v>167</v>
      </c>
      <c r="B170" s="52" t="s">
        <v>145</v>
      </c>
      <c r="C170" s="42">
        <f t="shared" si="53"/>
        <v>1.6</v>
      </c>
      <c r="D170" s="18"/>
      <c r="E170" s="71"/>
      <c r="F170" s="71"/>
      <c r="G170" s="71"/>
      <c r="H170" s="73">
        <f>SUM(E170:G170)</f>
        <v>0</v>
      </c>
      <c r="I170" s="74"/>
      <c r="J170" s="74"/>
      <c r="K170" s="74">
        <v>1.6</v>
      </c>
      <c r="L170" s="74"/>
      <c r="M170" s="74"/>
      <c r="N170" s="75" t="s">
        <v>197</v>
      </c>
      <c r="O170" s="75"/>
      <c r="P170" s="74" t="s">
        <v>42</v>
      </c>
      <c r="Q170" s="73">
        <f t="shared" si="45"/>
        <v>1.6</v>
      </c>
      <c r="R170" s="71"/>
      <c r="S170" s="71"/>
      <c r="T170" s="71"/>
      <c r="U170" s="71"/>
      <c r="V170" s="71"/>
      <c r="W170" s="71"/>
      <c r="X170" s="71"/>
      <c r="Y170" s="71"/>
      <c r="Z170" s="71"/>
      <c r="AA170" s="71"/>
      <c r="AB170" s="71"/>
      <c r="AC170" s="71"/>
      <c r="AD170" s="71"/>
      <c r="AE170" s="71"/>
      <c r="AF170" s="71"/>
      <c r="AG170" s="71"/>
      <c r="AH170" s="71"/>
      <c r="AI170" s="78">
        <f>SUM(R170:AH170)</f>
        <v>0</v>
      </c>
      <c r="AJ170" s="71"/>
      <c r="AK170" s="71"/>
      <c r="AL170" s="71"/>
      <c r="AM170" s="71"/>
      <c r="AN170" s="71"/>
      <c r="AO170" s="71"/>
      <c r="AP170" s="71"/>
      <c r="AQ170" s="71"/>
      <c r="AR170" s="78">
        <f>SUM(AJ170:AQ170)</f>
        <v>0</v>
      </c>
      <c r="AS170" s="82" t="s">
        <v>42</v>
      </c>
      <c r="AT170" s="82" t="s">
        <v>42</v>
      </c>
      <c r="AU170" s="82" t="s">
        <v>42</v>
      </c>
      <c r="AV170" s="82" t="s">
        <v>42</v>
      </c>
      <c r="AW170" s="82" t="s">
        <v>42</v>
      </c>
      <c r="AX170" s="82" t="s">
        <v>42</v>
      </c>
      <c r="AY170" s="82" t="s">
        <v>42</v>
      </c>
      <c r="AZ170" s="82" t="s">
        <v>42</v>
      </c>
      <c r="BA170" s="82" t="s">
        <v>42</v>
      </c>
      <c r="BB170" s="82" t="s">
        <v>42</v>
      </c>
      <c r="BC170" s="82" t="s">
        <v>42</v>
      </c>
      <c r="BD170" s="82" t="s">
        <v>42</v>
      </c>
      <c r="BE170" s="82" t="s">
        <v>42</v>
      </c>
      <c r="BF170" s="82" t="s">
        <v>42</v>
      </c>
      <c r="BG170" s="82" t="s">
        <v>42</v>
      </c>
      <c r="BH170" s="82" t="s">
        <v>42</v>
      </c>
      <c r="BI170" s="82" t="s">
        <v>42</v>
      </c>
      <c r="BJ170" s="78">
        <f>SUM(AS170:BI170)</f>
        <v>0</v>
      </c>
      <c r="BK170" s="77" t="s">
        <v>42</v>
      </c>
      <c r="BL170" s="77" t="s">
        <v>42</v>
      </c>
      <c r="BM170" s="77" t="s">
        <v>42</v>
      </c>
      <c r="BN170" s="77" t="s">
        <v>42</v>
      </c>
      <c r="BO170" s="77" t="s">
        <v>42</v>
      </c>
      <c r="BP170" s="77" t="s">
        <v>42</v>
      </c>
      <c r="BQ170" s="77" t="s">
        <v>42</v>
      </c>
      <c r="BR170" s="77" t="s">
        <v>42</v>
      </c>
      <c r="BS170" s="78">
        <f t="shared" si="51"/>
        <v>0</v>
      </c>
      <c r="BT170" s="71"/>
      <c r="BU170" s="71"/>
      <c r="BV170" s="71"/>
      <c r="BW170" s="32"/>
      <c r="BX170" s="3"/>
      <c r="BY170" s="3"/>
      <c r="BZ170" s="71" t="s">
        <v>42</v>
      </c>
      <c r="CA170" s="71" t="s">
        <v>42</v>
      </c>
      <c r="CB170" s="44"/>
      <c r="CC170" s="71"/>
      <c r="CD170" s="97"/>
      <c r="CE170" s="83">
        <f t="shared" si="54"/>
        <v>0</v>
      </c>
    </row>
    <row r="171" spans="1:83" x14ac:dyDescent="0.3">
      <c r="A171" s="2">
        <f t="shared" si="52"/>
        <v>167</v>
      </c>
      <c r="B171" s="65" t="s">
        <v>155</v>
      </c>
      <c r="C171" s="42">
        <f t="shared" si="53"/>
        <v>1.6</v>
      </c>
      <c r="D171" s="17"/>
      <c r="E171" s="71"/>
      <c r="F171" s="71"/>
      <c r="G171" s="71"/>
      <c r="H171" s="73">
        <f>SUM(E171:G171)</f>
        <v>0</v>
      </c>
      <c r="I171" s="74"/>
      <c r="J171" s="74"/>
      <c r="K171" s="74"/>
      <c r="L171" s="74">
        <v>1.6</v>
      </c>
      <c r="M171" s="74"/>
      <c r="N171" s="75" t="s">
        <v>197</v>
      </c>
      <c r="O171" s="75"/>
      <c r="P171" s="74" t="s">
        <v>42</v>
      </c>
      <c r="Q171" s="73">
        <f t="shared" si="45"/>
        <v>1.6</v>
      </c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8">
        <f>SUM(R171:AH171)</f>
        <v>0</v>
      </c>
      <c r="AJ171" s="71"/>
      <c r="AK171" s="71"/>
      <c r="AL171" s="71"/>
      <c r="AM171" s="71"/>
      <c r="AN171" s="71"/>
      <c r="AO171" s="71"/>
      <c r="AP171" s="71"/>
      <c r="AQ171" s="71"/>
      <c r="AR171" s="78">
        <f>SUM(AJ171:AQ171)</f>
        <v>0</v>
      </c>
      <c r="AS171" s="82" t="s">
        <v>42</v>
      </c>
      <c r="AT171" s="82" t="s">
        <v>42</v>
      </c>
      <c r="AU171" s="82" t="s">
        <v>42</v>
      </c>
      <c r="AV171" s="82" t="s">
        <v>42</v>
      </c>
      <c r="AW171" s="82" t="s">
        <v>42</v>
      </c>
      <c r="AX171" s="82" t="s">
        <v>42</v>
      </c>
      <c r="AY171" s="82" t="s">
        <v>42</v>
      </c>
      <c r="AZ171" s="82" t="s">
        <v>42</v>
      </c>
      <c r="BA171" s="82" t="s">
        <v>42</v>
      </c>
      <c r="BB171" s="82" t="s">
        <v>42</v>
      </c>
      <c r="BC171" s="82" t="s">
        <v>42</v>
      </c>
      <c r="BD171" s="82" t="s">
        <v>42</v>
      </c>
      <c r="BE171" s="82" t="s">
        <v>42</v>
      </c>
      <c r="BF171" s="82" t="s">
        <v>42</v>
      </c>
      <c r="BG171" s="82" t="s">
        <v>42</v>
      </c>
      <c r="BH171" s="82" t="s">
        <v>42</v>
      </c>
      <c r="BI171" s="82" t="s">
        <v>42</v>
      </c>
      <c r="BJ171" s="78">
        <f>SUM(AS171:BI171)</f>
        <v>0</v>
      </c>
      <c r="BK171" s="77" t="s">
        <v>42</v>
      </c>
      <c r="BL171" s="77" t="s">
        <v>42</v>
      </c>
      <c r="BM171" s="77" t="s">
        <v>42</v>
      </c>
      <c r="BN171" s="77" t="s">
        <v>42</v>
      </c>
      <c r="BO171" s="77" t="s">
        <v>42</v>
      </c>
      <c r="BP171" s="77" t="s">
        <v>42</v>
      </c>
      <c r="BQ171" s="77" t="s">
        <v>42</v>
      </c>
      <c r="BR171" s="77" t="s">
        <v>42</v>
      </c>
      <c r="BS171" s="78">
        <f t="shared" si="51"/>
        <v>0</v>
      </c>
      <c r="BT171" s="71"/>
      <c r="BU171" s="71"/>
      <c r="BV171" s="71"/>
      <c r="BW171" s="32"/>
      <c r="BX171" s="3"/>
      <c r="BY171" s="3"/>
      <c r="BZ171" s="71" t="s">
        <v>42</v>
      </c>
      <c r="CA171" s="71" t="s">
        <v>42</v>
      </c>
      <c r="CB171" s="44"/>
      <c r="CC171" s="71"/>
      <c r="CD171" s="97"/>
      <c r="CE171" s="83">
        <f t="shared" si="54"/>
        <v>0</v>
      </c>
    </row>
    <row r="172" spans="1:83" x14ac:dyDescent="0.3">
      <c r="A172" s="2">
        <f t="shared" si="52"/>
        <v>167</v>
      </c>
      <c r="B172" s="52" t="s">
        <v>147</v>
      </c>
      <c r="C172" s="42">
        <f t="shared" si="53"/>
        <v>1.6</v>
      </c>
      <c r="D172" s="18"/>
      <c r="E172" s="71"/>
      <c r="F172" s="71"/>
      <c r="G172" s="71"/>
      <c r="H172" s="73">
        <f>SUM(E172:G172)</f>
        <v>0</v>
      </c>
      <c r="I172" s="74"/>
      <c r="J172" s="74"/>
      <c r="K172" s="74">
        <v>1.6</v>
      </c>
      <c r="L172" s="74"/>
      <c r="M172" s="74"/>
      <c r="N172" s="75" t="s">
        <v>197</v>
      </c>
      <c r="O172" s="75"/>
      <c r="P172" s="74" t="s">
        <v>42</v>
      </c>
      <c r="Q172" s="73">
        <f t="shared" si="45"/>
        <v>1.6</v>
      </c>
      <c r="R172" s="71"/>
      <c r="S172" s="71"/>
      <c r="T172" s="71"/>
      <c r="U172" s="71"/>
      <c r="V172" s="71"/>
      <c r="W172" s="71"/>
      <c r="X172" s="71"/>
      <c r="Y172" s="71"/>
      <c r="Z172" s="71"/>
      <c r="AA172" s="71"/>
      <c r="AB172" s="71"/>
      <c r="AC172" s="71"/>
      <c r="AD172" s="71"/>
      <c r="AE172" s="71"/>
      <c r="AF172" s="71"/>
      <c r="AG172" s="71"/>
      <c r="AH172" s="71"/>
      <c r="AI172" s="78">
        <f>SUM(R172:AH172)</f>
        <v>0</v>
      </c>
      <c r="AJ172" s="71"/>
      <c r="AK172" s="71"/>
      <c r="AL172" s="71"/>
      <c r="AM172" s="71"/>
      <c r="AN172" s="71"/>
      <c r="AO172" s="71"/>
      <c r="AP172" s="71"/>
      <c r="AQ172" s="71"/>
      <c r="AR172" s="78">
        <f>SUM(AJ172:AQ172)</f>
        <v>0</v>
      </c>
      <c r="AS172" s="82" t="s">
        <v>42</v>
      </c>
      <c r="AT172" s="82" t="s">
        <v>42</v>
      </c>
      <c r="AU172" s="82" t="s">
        <v>42</v>
      </c>
      <c r="AV172" s="82" t="s">
        <v>42</v>
      </c>
      <c r="AW172" s="82" t="s">
        <v>42</v>
      </c>
      <c r="AX172" s="82" t="s">
        <v>42</v>
      </c>
      <c r="AY172" s="82" t="s">
        <v>42</v>
      </c>
      <c r="AZ172" s="82" t="s">
        <v>42</v>
      </c>
      <c r="BA172" s="82" t="s">
        <v>42</v>
      </c>
      <c r="BB172" s="82" t="s">
        <v>42</v>
      </c>
      <c r="BC172" s="82" t="s">
        <v>42</v>
      </c>
      <c r="BD172" s="82" t="s">
        <v>42</v>
      </c>
      <c r="BE172" s="82" t="s">
        <v>42</v>
      </c>
      <c r="BF172" s="82" t="s">
        <v>42</v>
      </c>
      <c r="BG172" s="82" t="s">
        <v>42</v>
      </c>
      <c r="BH172" s="82" t="s">
        <v>42</v>
      </c>
      <c r="BI172" s="82" t="s">
        <v>42</v>
      </c>
      <c r="BJ172" s="78">
        <f>SUM(AS172:BI172)</f>
        <v>0</v>
      </c>
      <c r="BK172" s="77" t="s">
        <v>42</v>
      </c>
      <c r="BL172" s="77" t="s">
        <v>42</v>
      </c>
      <c r="BM172" s="77" t="s">
        <v>42</v>
      </c>
      <c r="BN172" s="77" t="s">
        <v>42</v>
      </c>
      <c r="BO172" s="77" t="s">
        <v>42</v>
      </c>
      <c r="BP172" s="77" t="s">
        <v>42</v>
      </c>
      <c r="BQ172" s="77" t="s">
        <v>42</v>
      </c>
      <c r="BR172" s="77" t="s">
        <v>42</v>
      </c>
      <c r="BS172" s="78">
        <f t="shared" si="51"/>
        <v>0</v>
      </c>
      <c r="BT172" s="90"/>
      <c r="BU172" s="71"/>
      <c r="BV172" s="71"/>
      <c r="BW172" s="32"/>
      <c r="BX172" s="79"/>
      <c r="BY172" s="3"/>
      <c r="BZ172" s="71" t="s">
        <v>42</v>
      </c>
      <c r="CA172" s="71" t="s">
        <v>42</v>
      </c>
      <c r="CB172" s="44"/>
      <c r="CC172" s="71"/>
      <c r="CD172" s="97"/>
      <c r="CE172" s="83">
        <f t="shared" si="54"/>
        <v>0</v>
      </c>
    </row>
    <row r="173" spans="1:83" x14ac:dyDescent="0.3">
      <c r="A173" s="2">
        <f t="shared" si="52"/>
        <v>167</v>
      </c>
      <c r="B173" s="52" t="s">
        <v>224</v>
      </c>
      <c r="C173" s="42">
        <f t="shared" si="53"/>
        <v>1.6</v>
      </c>
      <c r="D173" s="17"/>
      <c r="E173" s="71"/>
      <c r="F173" s="71"/>
      <c r="G173" s="72"/>
      <c r="H173" s="73"/>
      <c r="I173" s="74"/>
      <c r="J173" s="74"/>
      <c r="K173" s="74"/>
      <c r="L173" s="74"/>
      <c r="M173" s="74"/>
      <c r="N173" s="75"/>
      <c r="O173" s="75"/>
      <c r="P173" s="74">
        <v>1.6</v>
      </c>
      <c r="Q173" s="73">
        <f t="shared" si="45"/>
        <v>1.6</v>
      </c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6"/>
      <c r="AJ173" s="71"/>
      <c r="AK173" s="71"/>
      <c r="AL173" s="71"/>
      <c r="AM173" s="71"/>
      <c r="AN173" s="71"/>
      <c r="AO173" s="71"/>
      <c r="AP173" s="71"/>
      <c r="AQ173" s="71"/>
      <c r="AR173" s="76"/>
      <c r="AS173" s="76"/>
      <c r="AT173" s="76"/>
      <c r="AU173" s="76"/>
      <c r="AV173" s="76"/>
      <c r="AW173" s="76"/>
      <c r="AX173" s="76"/>
      <c r="AY173" s="76"/>
      <c r="AZ173" s="76"/>
      <c r="BA173" s="76"/>
      <c r="BB173" s="76"/>
      <c r="BC173" s="76"/>
      <c r="BD173" s="76"/>
      <c r="BE173" s="76"/>
      <c r="BF173" s="76"/>
      <c r="BG173" s="76"/>
      <c r="BH173" s="76"/>
      <c r="BI173" s="76"/>
      <c r="BJ173" s="76"/>
      <c r="BK173" s="77"/>
      <c r="BL173" s="77"/>
      <c r="BM173" s="77"/>
      <c r="BN173" s="77"/>
      <c r="BO173" s="77"/>
      <c r="BP173" s="77"/>
      <c r="BQ173" s="77"/>
      <c r="BR173" s="77"/>
      <c r="BS173" s="78"/>
      <c r="BT173" s="71"/>
      <c r="BU173" s="71"/>
      <c r="BV173" s="71"/>
      <c r="BW173" s="32"/>
      <c r="BX173" s="79"/>
      <c r="BY173" s="3"/>
      <c r="BZ173" s="71" t="s">
        <v>42</v>
      </c>
      <c r="CA173" s="71" t="s">
        <v>42</v>
      </c>
      <c r="CB173" s="44"/>
      <c r="CC173" s="71"/>
      <c r="CD173" s="97"/>
      <c r="CE173" s="83">
        <f t="shared" si="54"/>
        <v>0</v>
      </c>
    </row>
    <row r="174" spans="1:83" x14ac:dyDescent="0.3">
      <c r="A174" s="86"/>
      <c r="B174" s="52"/>
      <c r="C174" s="87"/>
      <c r="D174" s="17"/>
      <c r="E174" s="71"/>
      <c r="F174" s="71"/>
      <c r="G174" s="72"/>
      <c r="H174" s="73"/>
      <c r="I174" s="74"/>
      <c r="J174" s="74"/>
      <c r="K174" s="74"/>
      <c r="L174" s="74"/>
      <c r="M174" s="74"/>
      <c r="N174" s="75"/>
      <c r="O174" s="75"/>
      <c r="P174" s="74"/>
      <c r="Q174" s="73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71"/>
      <c r="AH174" s="71"/>
      <c r="AI174" s="76"/>
      <c r="AJ174" s="71"/>
      <c r="AK174" s="71"/>
      <c r="AL174" s="71"/>
      <c r="AM174" s="71"/>
      <c r="AN174" s="71"/>
      <c r="AO174" s="71"/>
      <c r="AP174" s="71"/>
      <c r="AQ174" s="71"/>
      <c r="AR174" s="76"/>
      <c r="AS174" s="76"/>
      <c r="AT174" s="76"/>
      <c r="AU174" s="76"/>
      <c r="AV174" s="76"/>
      <c r="AW174" s="76"/>
      <c r="AX174" s="76"/>
      <c r="AY174" s="76"/>
      <c r="AZ174" s="76"/>
      <c r="BA174" s="76"/>
      <c r="BB174" s="76"/>
      <c r="BC174" s="76"/>
      <c r="BD174" s="76"/>
      <c r="BE174" s="76"/>
      <c r="BF174" s="76"/>
      <c r="BG174" s="76"/>
      <c r="BH174" s="76"/>
      <c r="BI174" s="76"/>
      <c r="BJ174" s="76"/>
      <c r="BK174" s="77"/>
      <c r="BL174" s="77"/>
      <c r="BM174" s="77"/>
      <c r="BN174" s="77"/>
      <c r="BO174" s="77"/>
      <c r="BP174" s="77"/>
      <c r="BQ174" s="77"/>
      <c r="BR174" s="77"/>
      <c r="BS174" s="78"/>
      <c r="BT174" s="71"/>
      <c r="BU174" s="71"/>
      <c r="BV174" s="71"/>
      <c r="BW174" s="71"/>
      <c r="BX174" s="79"/>
      <c r="BY174" s="79"/>
      <c r="BZ174" s="71"/>
      <c r="CA174" s="71"/>
      <c r="CB174" s="44"/>
      <c r="CC174" s="71"/>
      <c r="CD174" s="98"/>
      <c r="CE174" s="88"/>
    </row>
    <row r="175" spans="1:83" x14ac:dyDescent="0.3">
      <c r="A175" s="86"/>
      <c r="B175" s="52"/>
      <c r="C175" s="87"/>
      <c r="D175" s="17"/>
      <c r="E175" s="71"/>
      <c r="F175" s="71"/>
      <c r="G175" s="72"/>
      <c r="H175" s="73"/>
      <c r="I175" s="74"/>
      <c r="J175" s="74"/>
      <c r="K175" s="74"/>
      <c r="L175" s="74"/>
      <c r="M175" s="74"/>
      <c r="N175" s="75"/>
      <c r="O175" s="75"/>
      <c r="P175" s="74"/>
      <c r="Q175" s="73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6"/>
      <c r="AJ175" s="71"/>
      <c r="AK175" s="71"/>
      <c r="AL175" s="71"/>
      <c r="AM175" s="71"/>
      <c r="AN175" s="71"/>
      <c r="AO175" s="71"/>
      <c r="AP175" s="71"/>
      <c r="AQ175" s="71"/>
      <c r="AR175" s="76"/>
      <c r="AS175" s="76"/>
      <c r="AT175" s="76"/>
      <c r="AU175" s="76"/>
      <c r="AV175" s="76"/>
      <c r="AW175" s="76"/>
      <c r="AX175" s="76"/>
      <c r="AY175" s="76"/>
      <c r="AZ175" s="76"/>
      <c r="BA175" s="76"/>
      <c r="BB175" s="76"/>
      <c r="BC175" s="76"/>
      <c r="BD175" s="76"/>
      <c r="BE175" s="76"/>
      <c r="BF175" s="76"/>
      <c r="BG175" s="76"/>
      <c r="BH175" s="76"/>
      <c r="BI175" s="76"/>
      <c r="BJ175" s="76"/>
      <c r="BK175" s="77"/>
      <c r="BL175" s="77"/>
      <c r="BM175" s="77"/>
      <c r="BN175" s="77"/>
      <c r="BO175" s="77"/>
      <c r="BP175" s="77"/>
      <c r="BQ175" s="77"/>
      <c r="BR175" s="77"/>
      <c r="BS175" s="78"/>
      <c r="BT175" s="71"/>
      <c r="BU175" s="71"/>
      <c r="BV175" s="71"/>
      <c r="BW175" s="71"/>
      <c r="BX175" s="79"/>
      <c r="BY175" s="79"/>
      <c r="BZ175" s="71"/>
      <c r="CA175" s="71"/>
      <c r="CB175" s="44"/>
      <c r="CC175" s="71"/>
      <c r="CD175" s="98"/>
      <c r="CE175" s="88"/>
    </row>
    <row r="176" spans="1:83" x14ac:dyDescent="0.3">
      <c r="A176" s="86"/>
      <c r="B176" s="52"/>
      <c r="C176" s="87"/>
      <c r="D176" s="17"/>
      <c r="E176" s="71"/>
      <c r="F176" s="71"/>
      <c r="G176" s="72"/>
      <c r="H176" s="73"/>
      <c r="I176" s="74"/>
      <c r="J176" s="74"/>
      <c r="K176" s="74"/>
      <c r="L176" s="74"/>
      <c r="M176" s="74"/>
      <c r="N176" s="75"/>
      <c r="O176" s="75"/>
      <c r="P176" s="74"/>
      <c r="Q176" s="73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6"/>
      <c r="AJ176" s="71"/>
      <c r="AK176" s="71"/>
      <c r="AL176" s="71"/>
      <c r="AM176" s="71"/>
      <c r="AN176" s="71"/>
      <c r="AO176" s="71"/>
      <c r="AP176" s="71"/>
      <c r="AQ176" s="71"/>
      <c r="AR176" s="76"/>
      <c r="AS176" s="76"/>
      <c r="AT176" s="76"/>
      <c r="AU176" s="76"/>
      <c r="AV176" s="76"/>
      <c r="AW176" s="76"/>
      <c r="AX176" s="76"/>
      <c r="AY176" s="76"/>
      <c r="AZ176" s="76"/>
      <c r="BA176" s="76"/>
      <c r="BB176" s="76"/>
      <c r="BC176" s="76"/>
      <c r="BD176" s="76"/>
      <c r="BE176" s="76"/>
      <c r="BF176" s="76"/>
      <c r="BG176" s="76"/>
      <c r="BH176" s="76"/>
      <c r="BI176" s="76"/>
      <c r="BJ176" s="76"/>
      <c r="BK176" s="77"/>
      <c r="BL176" s="77"/>
      <c r="BM176" s="77"/>
      <c r="BN176" s="77"/>
      <c r="BO176" s="77"/>
      <c r="BP176" s="77"/>
      <c r="BQ176" s="77"/>
      <c r="BR176" s="77"/>
      <c r="BS176" s="78"/>
      <c r="BT176" s="71"/>
      <c r="BU176" s="71"/>
      <c r="BV176" s="71"/>
      <c r="BW176" s="71"/>
      <c r="BX176" s="79"/>
      <c r="BY176" s="79"/>
      <c r="BZ176" s="71"/>
      <c r="CA176" s="71"/>
      <c r="CB176" s="44"/>
      <c r="CC176" s="71"/>
      <c r="CD176" s="98"/>
      <c r="CE176" s="88"/>
    </row>
    <row r="177" spans="1:83" x14ac:dyDescent="0.3">
      <c r="A177" s="86"/>
      <c r="B177" s="52"/>
      <c r="C177" s="87"/>
      <c r="D177" s="17"/>
      <c r="E177" s="71"/>
      <c r="F177" s="71"/>
      <c r="G177" s="72"/>
      <c r="H177" s="73"/>
      <c r="I177" s="74"/>
      <c r="J177" s="74"/>
      <c r="K177" s="74"/>
      <c r="L177" s="74"/>
      <c r="M177" s="74"/>
      <c r="N177" s="75"/>
      <c r="O177" s="75"/>
      <c r="P177" s="74"/>
      <c r="Q177" s="73"/>
      <c r="R177" s="71"/>
      <c r="S177" s="71"/>
      <c r="T177" s="71"/>
      <c r="U177" s="71"/>
      <c r="V177" s="71"/>
      <c r="W177" s="71"/>
      <c r="X177" s="71"/>
      <c r="Y177" s="71"/>
      <c r="Z177" s="71"/>
      <c r="AA177" s="71"/>
      <c r="AB177" s="71"/>
      <c r="AC177" s="71"/>
      <c r="AD177" s="71"/>
      <c r="AE177" s="71"/>
      <c r="AF177" s="71"/>
      <c r="AG177" s="71"/>
      <c r="AH177" s="71"/>
      <c r="AI177" s="76"/>
      <c r="AJ177" s="71"/>
      <c r="AK177" s="71"/>
      <c r="AL177" s="71"/>
      <c r="AM177" s="71"/>
      <c r="AN177" s="71"/>
      <c r="AO177" s="71"/>
      <c r="AP177" s="71"/>
      <c r="AQ177" s="71"/>
      <c r="AR177" s="76"/>
      <c r="AS177" s="76"/>
      <c r="AT177" s="76"/>
      <c r="AU177" s="76"/>
      <c r="AV177" s="76"/>
      <c r="AW177" s="76"/>
      <c r="AX177" s="76"/>
      <c r="AY177" s="76"/>
      <c r="AZ177" s="76"/>
      <c r="BA177" s="76"/>
      <c r="BB177" s="76"/>
      <c r="BC177" s="76"/>
      <c r="BD177" s="76"/>
      <c r="BE177" s="76"/>
      <c r="BF177" s="76"/>
      <c r="BG177" s="76"/>
      <c r="BH177" s="76"/>
      <c r="BI177" s="76"/>
      <c r="BJ177" s="76"/>
      <c r="BK177" s="77"/>
      <c r="BL177" s="77"/>
      <c r="BM177" s="77"/>
      <c r="BN177" s="77"/>
      <c r="BO177" s="77"/>
      <c r="BP177" s="77"/>
      <c r="BQ177" s="77"/>
      <c r="BR177" s="77"/>
      <c r="BS177" s="78"/>
      <c r="BT177" s="71"/>
      <c r="BU177" s="71"/>
      <c r="BV177" s="71"/>
      <c r="BW177" s="71"/>
      <c r="BX177" s="79"/>
      <c r="BY177" s="79"/>
      <c r="BZ177" s="71"/>
      <c r="CA177" s="71"/>
      <c r="CB177" s="44"/>
      <c r="CC177" s="71"/>
      <c r="CD177" s="98"/>
      <c r="CE177" s="88"/>
    </row>
    <row r="178" spans="1:83" x14ac:dyDescent="0.3">
      <c r="A178" s="86"/>
      <c r="B178" s="52"/>
      <c r="C178" s="87"/>
      <c r="D178" s="17"/>
      <c r="E178" s="71"/>
      <c r="F178" s="71"/>
      <c r="G178" s="72"/>
      <c r="H178" s="73"/>
      <c r="I178" s="74"/>
      <c r="J178" s="74"/>
      <c r="K178" s="74"/>
      <c r="L178" s="74"/>
      <c r="M178" s="74"/>
      <c r="N178" s="75"/>
      <c r="O178" s="75"/>
      <c r="P178" s="74"/>
      <c r="Q178" s="73"/>
      <c r="R178" s="71"/>
      <c r="S178" s="71"/>
      <c r="T178" s="71"/>
      <c r="U178" s="71"/>
      <c r="V178" s="71"/>
      <c r="W178" s="71"/>
      <c r="X178" s="71"/>
      <c r="Y178" s="71"/>
      <c r="Z178" s="71"/>
      <c r="AA178" s="71"/>
      <c r="AB178" s="71"/>
      <c r="AC178" s="71"/>
      <c r="AD178" s="71"/>
      <c r="AE178" s="71"/>
      <c r="AF178" s="71"/>
      <c r="AG178" s="71"/>
      <c r="AH178" s="71"/>
      <c r="AI178" s="76"/>
      <c r="AJ178" s="71"/>
      <c r="AK178" s="71"/>
      <c r="AL178" s="71"/>
      <c r="AM178" s="71"/>
      <c r="AN178" s="71"/>
      <c r="AO178" s="71"/>
      <c r="AP178" s="71"/>
      <c r="AQ178" s="71"/>
      <c r="AR178" s="76"/>
      <c r="AS178" s="76"/>
      <c r="AT178" s="76"/>
      <c r="AU178" s="76"/>
      <c r="AV178" s="76"/>
      <c r="AW178" s="76"/>
      <c r="AX178" s="76"/>
      <c r="AY178" s="76"/>
      <c r="AZ178" s="76"/>
      <c r="BA178" s="76"/>
      <c r="BB178" s="76"/>
      <c r="BC178" s="76"/>
      <c r="BD178" s="76"/>
      <c r="BE178" s="76"/>
      <c r="BF178" s="76"/>
      <c r="BG178" s="76"/>
      <c r="BH178" s="76"/>
      <c r="BI178" s="76"/>
      <c r="BJ178" s="76"/>
      <c r="BK178" s="77"/>
      <c r="BL178" s="77"/>
      <c r="BM178" s="77"/>
      <c r="BN178" s="77"/>
      <c r="BO178" s="77"/>
      <c r="BP178" s="77"/>
      <c r="BQ178" s="77"/>
      <c r="BR178" s="77"/>
      <c r="BS178" s="78"/>
      <c r="BT178" s="71"/>
      <c r="BU178" s="71"/>
      <c r="BV178" s="71"/>
      <c r="BW178" s="71"/>
      <c r="BX178" s="79"/>
      <c r="BY178" s="79"/>
      <c r="BZ178" s="71"/>
      <c r="CA178" s="71"/>
      <c r="CB178" s="44"/>
      <c r="CC178" s="71"/>
      <c r="CD178" s="98"/>
      <c r="CE178" s="88"/>
    </row>
    <row r="179" spans="1:83" ht="15" thickBot="1" x14ac:dyDescent="0.35">
      <c r="A179" s="5"/>
      <c r="B179" s="15"/>
      <c r="C179" s="70"/>
      <c r="D179" s="19"/>
      <c r="E179" s="6"/>
      <c r="F179" s="6"/>
      <c r="G179" s="6"/>
      <c r="H179" s="11"/>
      <c r="I179" s="11"/>
      <c r="J179" s="11"/>
      <c r="K179" s="12"/>
      <c r="L179" s="12"/>
      <c r="M179" s="12"/>
      <c r="N179" s="12"/>
      <c r="O179" s="12"/>
      <c r="P179" s="12"/>
      <c r="Q179" s="12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9"/>
      <c r="AJ179" s="6"/>
      <c r="AK179" s="6"/>
      <c r="AL179" s="6"/>
      <c r="AM179" s="6"/>
      <c r="AN179" s="6"/>
      <c r="AO179" s="6"/>
      <c r="AP179" s="6"/>
      <c r="AQ179" s="6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6"/>
      <c r="BK179" s="6"/>
      <c r="BL179" s="6"/>
      <c r="BM179" s="6"/>
      <c r="BN179" s="6"/>
      <c r="BO179" s="6"/>
      <c r="BP179" s="6"/>
      <c r="BQ179" s="6"/>
      <c r="BR179" s="6"/>
      <c r="BS179" s="9"/>
      <c r="BT179" s="6"/>
      <c r="BU179" s="6"/>
      <c r="BV179" s="6"/>
      <c r="BW179" s="6"/>
      <c r="BX179" s="25"/>
      <c r="BY179" s="25"/>
      <c r="BZ179" s="6"/>
      <c r="CA179" s="6"/>
      <c r="CB179" s="44"/>
      <c r="CC179" s="6"/>
      <c r="CD179" s="99"/>
      <c r="CE179" s="84"/>
    </row>
  </sheetData>
  <autoFilter ref="A3:CE173" xr:uid="{00000000-0009-0000-0000-000000000000}">
    <sortState xmlns:xlrd2="http://schemas.microsoft.com/office/spreadsheetml/2017/richdata2" ref="A4:CE173">
      <sortCondition ref="A3:A173"/>
    </sortState>
  </autoFilter>
  <sortState xmlns:xlrd2="http://schemas.microsoft.com/office/spreadsheetml/2017/richdata2" ref="BU4:CE162">
    <sortCondition descending="1" ref="CA3"/>
  </sortState>
  <pageMargins left="0.11811023622047245" right="0.11811023622047245" top="0.35433070866141736" bottom="0.35433070866141736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Anniki</dc:creator>
  <cp:lastModifiedBy>Mailis Lepparu</cp:lastModifiedBy>
  <cp:lastPrinted>2015-10-22T13:48:47Z</cp:lastPrinted>
  <dcterms:created xsi:type="dcterms:W3CDTF">2012-02-13T12:54:40Z</dcterms:created>
  <dcterms:modified xsi:type="dcterms:W3CDTF">2018-11-22T20:43:37Z</dcterms:modified>
</cp:coreProperties>
</file>